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315" windowWidth="16215" windowHeight="9180" activeTab="3"/>
  </bookViews>
  <sheets>
    <sheet name="BACCALAUREAT A4 ALL" sheetId="1" r:id="rId1"/>
    <sheet name="BACCALAUREAT A4 ESP" sheetId="2" r:id="rId2"/>
    <sheet name="BACCALAUREAT  C" sheetId="3" r:id="rId3"/>
    <sheet name="BACCALAUREAT  D" sheetId="4" r:id="rId4"/>
    <sheet name="RESULTAT GLOBAL BACCALAUREAT " sheetId="5" r:id="rId5"/>
    <sheet name="Sats réel 2022" sheetId="6" r:id="rId6"/>
  </sheets>
  <calcPr calcId="124519"/>
</workbook>
</file>

<file path=xl/calcChain.xml><?xml version="1.0" encoding="utf-8"?>
<calcChain xmlns="http://schemas.openxmlformats.org/spreadsheetml/2006/main">
  <c r="C10" i="6"/>
  <c r="B10"/>
  <c r="D7" l="1"/>
  <c r="D8"/>
  <c r="D9"/>
  <c r="D10"/>
  <c r="D6"/>
  <c r="D11" i="5"/>
  <c r="D10"/>
  <c r="D25" i="3"/>
  <c r="D84" i="4"/>
  <c r="D29" i="2"/>
  <c r="D28" i="1"/>
  <c r="A14" i="3"/>
  <c r="A15" s="1"/>
  <c r="A16" s="1"/>
  <c r="D12" i="5" l="1"/>
  <c r="A14" i="4"/>
  <c r="A15" s="1"/>
  <c r="A16" s="1"/>
  <c r="A17" s="1"/>
  <c r="A18" s="1"/>
  <c r="A19" s="1"/>
  <c r="A20" s="1"/>
  <c r="A14" i="2"/>
  <c r="A15" s="1"/>
  <c r="A16" s="1"/>
  <c r="A17" s="1"/>
  <c r="A18" s="1"/>
  <c r="A17" i="3"/>
  <c r="A18" s="1"/>
  <c r="A19" s="1"/>
  <c r="A20" s="1"/>
  <c r="A21" s="1"/>
  <c r="A14" i="1" l="1"/>
  <c r="A15"/>
  <c r="A16"/>
  <c r="A17"/>
  <c r="A18"/>
  <c r="A19"/>
  <c r="A20"/>
  <c r="A21"/>
  <c r="A22"/>
  <c r="A23"/>
  <c r="A24"/>
  <c r="A19" i="2"/>
  <c r="A20"/>
  <c r="A21"/>
  <c r="A22"/>
  <c r="A23"/>
  <c r="A24"/>
  <c r="A25"/>
  <c r="A21" i="4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</calcChain>
</file>

<file path=xl/sharedStrings.xml><?xml version="1.0" encoding="utf-8"?>
<sst xmlns="http://schemas.openxmlformats.org/spreadsheetml/2006/main" count="401" uniqueCount="138">
  <si>
    <t xml:space="preserve">MINISTERE DES ENSEIGNEMENTS SECONDAIRES                   REPUBLIQUE DU CAMEROUN </t>
  </si>
  <si>
    <t>DELEGATION REGIONALE DE L'OUEST                                        Paix – Travail - Patrie</t>
  </si>
  <si>
    <r>
      <t xml:space="preserve">GROUPE SCOLAIRE DE LA SOCINAN </t>
    </r>
    <r>
      <rPr>
        <sz val="10"/>
        <color rgb="FF000000"/>
        <rFont val="Arial"/>
        <family val="2"/>
      </rPr>
      <t xml:space="preserve"> </t>
    </r>
  </si>
  <si>
    <r>
      <t>COLLEGE BILINGUE MAAK-PAULO</t>
    </r>
    <r>
      <rPr>
        <sz val="14"/>
        <color rgb="FF000000"/>
        <rFont val="Arial"/>
        <family val="2"/>
      </rPr>
      <t xml:space="preserve"> </t>
    </r>
  </si>
  <si>
    <t>B.P 25  TEL : 233 – 44- 19 – 95  / BAFOUSSAM</t>
  </si>
  <si>
    <t xml:space="preserve">Autorisation Ministérielle n° 6136/32/4276/MINEDUC/SG/DEP/SDESP/SAAP                                   </t>
  </si>
  <si>
    <t>N°</t>
  </si>
  <si>
    <t>Noms et Prénoms</t>
  </si>
  <si>
    <t xml:space="preserve">Sexe </t>
  </si>
  <si>
    <t>Mention</t>
  </si>
  <si>
    <t>RESULTATS  BACCALAUREAT   SESSION 2022</t>
  </si>
  <si>
    <t>SERIE A4  ESPAGNOL</t>
  </si>
  <si>
    <t>SERIE A4  ALLEMAND</t>
  </si>
  <si>
    <t>SERIE  C</t>
  </si>
  <si>
    <t>SERIE  D</t>
  </si>
  <si>
    <t>RESULTATS  BACCALAUREAT  SESSION 2022</t>
  </si>
  <si>
    <t>RESULTATS  BACCALAUREAT SESSION 2022</t>
  </si>
  <si>
    <t>F</t>
  </si>
  <si>
    <t>M</t>
  </si>
  <si>
    <t>DONGMO LETONGHO EDILSON (20210128)</t>
  </si>
  <si>
    <t>WAFO FOKAM KARL AUGUSTIN (20160130)</t>
  </si>
  <si>
    <t>DJIMELI FOFOU ELSSA NIDEL (20210123)</t>
  </si>
  <si>
    <t>FOGHA DADA JUNIOR MARCELLIN (20210277)</t>
  </si>
  <si>
    <t>FOTSING LOIC  BECELE (20140178)</t>
  </si>
  <si>
    <t>SIGHOMNOU CHEGUIA JORDANNE (20180212)</t>
  </si>
  <si>
    <t>NGABGUE KEUMOUO MAÏVA LOVERY (20210203)</t>
  </si>
  <si>
    <t>DONGMO SORELLE (20140098)</t>
  </si>
  <si>
    <t>NGANGOUO YVAN LOIC (20200351)</t>
  </si>
  <si>
    <t>ENYEGUE EFA'A CHRISTINE LOUISIE (20200080)</t>
  </si>
  <si>
    <t>MAMBO SANDRA LETICIA (20130102)</t>
  </si>
  <si>
    <t>NGUEFACK DARICE KLEV (20200368)</t>
  </si>
  <si>
    <t>SOKBOU BORIVELT (20150265)</t>
  </si>
  <si>
    <t>DJUATIO DJEUTIA VICKRES (20180300)</t>
  </si>
  <si>
    <t>FOMETIEU DANIELLE  KELLY (20200098)</t>
  </si>
  <si>
    <t>ECHOUKOU  NGANMOUE JULIE THERIANE (20150099)</t>
  </si>
  <si>
    <t>MABE MBA DAYNA NIDELE (20180271)</t>
  </si>
  <si>
    <t>DJOUKA POKAM RUCHELLE (20150182)</t>
  </si>
  <si>
    <t>TOUKO DJOMENI ORTHY STELLA (20130043)</t>
  </si>
  <si>
    <t>TCHEUKO PAMENI RYCKIELLE ANNACLET (20200170)</t>
  </si>
  <si>
    <t>YENNEDA  TCHOUALA HASSAN DILANE (20210279)</t>
  </si>
  <si>
    <t>FOTSO NGUECHOU ANGE  NICANOR (20210261)</t>
  </si>
  <si>
    <t>TAGNE TALLA FRANKLIN STEVE (20210291)</t>
  </si>
  <si>
    <t>KITIO PRINCE FERNANDO (20170108)</t>
  </si>
  <si>
    <t>SAMA FOUDA CECILE FANNY (20210064)</t>
  </si>
  <si>
    <t>FOKOUA SAHA FRANCLIN JUNIOR (20170125)</t>
  </si>
  <si>
    <t>FOPA  TAKOU MARIANA LAURE (20210093)</t>
  </si>
  <si>
    <t>DJALA YEMDJU YENEDA  ELSA (20190162)</t>
  </si>
  <si>
    <t>NOUADJI MAGANG AURORE (20210416)</t>
  </si>
  <si>
    <t>NOUPOUO   MAFFO LEYLA LESLIE (20150012)</t>
  </si>
  <si>
    <t>METCHINDA  NEMBOT DOROTHE  BLANCHE (20190153)</t>
  </si>
  <si>
    <t>KOKEA BENI JUNIOR (20190128)</t>
  </si>
  <si>
    <t>TAGNE TALLA ULMICH SOSTHEN (20130291)</t>
  </si>
  <si>
    <t>YOUEGO GATCHUING FRYDE LOVELLY (20180258)</t>
  </si>
  <si>
    <t>DJOUKOUO DJOUKOUO LYDIE YVETTE (20180320)</t>
  </si>
  <si>
    <t>TCHOUPOU FOUOPI IVANA (20150008)</t>
  </si>
  <si>
    <t>AZAMBOU MBUDE DJENINE  ZAURA (20200411)</t>
  </si>
  <si>
    <t>TCHINDA BONKEU LESLY VICKELLE (20180234)</t>
  </si>
  <si>
    <t>GOUPAR LETICIA (20170082)</t>
  </si>
  <si>
    <t>MATANG TETIC MYLAINE  AUDREY (20200339)</t>
  </si>
  <si>
    <t>TALLA JEAN HILAIRE (20160498)</t>
  </si>
  <si>
    <t>NKENFACK NGUEF DUVIEL LE MAIRE (20190199)</t>
  </si>
  <si>
    <t>MAMBE KENGNE GENIERE (20200510)</t>
  </si>
  <si>
    <t>JIOGO SOPPO ROOSVELT FERRY (20140444)</t>
  </si>
  <si>
    <t>DAREL KENNE TEUYO  (20210397)</t>
  </si>
  <si>
    <t>NGOKO TCHIFFOUO WILLY DIVINE (20180114)</t>
  </si>
  <si>
    <t>MABOULA  KENGNE BELVINE (20200440)</t>
  </si>
  <si>
    <t>KANA MAKENG MICHEL ARIANE (20210512)</t>
  </si>
  <si>
    <t>MODJOU KAMDEM ORLANE GAELLE (20190236)</t>
  </si>
  <si>
    <t>NVINEKO FOPENI MAJOLIN (20140445)</t>
  </si>
  <si>
    <t>TENE CHIJOU GUIBERT HERMANN (20180213)</t>
  </si>
  <si>
    <t>YEMENE TSIDA FRANCINE (20210412)</t>
  </si>
  <si>
    <t>MAFOGHO YANKAM SANDRA MELVINE (20200410)</t>
  </si>
  <si>
    <t>TCHINDA TALLA IDRICE (20210434)</t>
  </si>
  <si>
    <t>MATAMTCHAP  KAKEU ALVINE  STELLA (20210470)</t>
  </si>
  <si>
    <t>SOH KENGNE IVANNA PRISCA (20180251)</t>
  </si>
  <si>
    <t>TEPONO NAGOLOUM SONYA - MANUELA (20210411)</t>
  </si>
  <si>
    <t>DJIMENE BONKEU CHRISTELLE (20200495)</t>
  </si>
  <si>
    <t>KENGNE  NOUOPISSI MERVEILLE STHELA (20210502)</t>
  </si>
  <si>
    <t>TSOPBENG KEUBOU ERNEST ZIDANE (20200400)</t>
  </si>
  <si>
    <t>NOUMBISSI TAGNE ELISETTE NELY (20170193)</t>
  </si>
  <si>
    <t>MEGNE KENGNE FLORINDA BELMINE (20170281)</t>
  </si>
  <si>
    <t>FOUOTSA TSAYO DYLAN (20200209)</t>
  </si>
  <si>
    <t>KANOUO SONHAFO STEVE ARIEL (20210518)</t>
  </si>
  <si>
    <t>MBIAKOP GAMI DJERRY RICHIE (20200210)</t>
  </si>
  <si>
    <t>FOGOU LEONCE RAOULD (20200503)</t>
  </si>
  <si>
    <t>TOUOPI TALLA VALDES (20160468)</t>
  </si>
  <si>
    <t>KOUEBITU MAMBOU JOEL (20190230)</t>
  </si>
  <si>
    <t>Présentés</t>
  </si>
  <si>
    <t xml:space="preserve">Admis </t>
  </si>
  <si>
    <t xml:space="preserve">Taux  de  réussite </t>
  </si>
  <si>
    <t>Le Principal</t>
  </si>
  <si>
    <t>FOTIE  Moïse</t>
  </si>
  <si>
    <t>Fait à Bafoussam le  29  Juillet 2022</t>
  </si>
  <si>
    <t>DJUIKA ROSE ANGE (20180290)</t>
  </si>
  <si>
    <t>TCHOUALA NOLACK NIDELE (20190191)</t>
  </si>
  <si>
    <t>FONKOU KENGNE LOÏC (20210103)</t>
  </si>
  <si>
    <t>NGUIMEZONG  KENKEM ISMAEL (20180227)</t>
  </si>
  <si>
    <t>TOUKAM  TEUMBO IDRISS ARROLD (20210428)</t>
  </si>
  <si>
    <t>SAA KAMTA JORES (20200029)</t>
  </si>
  <si>
    <t>DJIAZE ALEX JUNIOR (20200205)</t>
  </si>
  <si>
    <t>KADJIO DONGUE ISMAEL ORLAND (20210333)</t>
  </si>
  <si>
    <t>LONGMEN BEUNFEU NYASSI YVAN BROOLIN'N (20210562)</t>
  </si>
  <si>
    <t>PANDONG EDJENGUELE YVES JUNIOR (20210526)</t>
  </si>
  <si>
    <t>KONGNE SANDRA PASCAL (20210387)</t>
  </si>
  <si>
    <t>MAFOUO TADAA GUICHELLE (20210490)</t>
  </si>
  <si>
    <t>SA'A KENNE LIVINE (20210453)</t>
  </si>
  <si>
    <t>NGOUANE SONKOUE ROSELINE (20200309)</t>
  </si>
  <si>
    <t>NGOUATEU KANLIKENG SANDRA (20210414)</t>
  </si>
  <si>
    <t>MBOUNDA NONA CHANELLE (20180315)</t>
  </si>
  <si>
    <t>SONNA KONGNE EMMA CARLINE (20210058)</t>
  </si>
  <si>
    <t>DASSI NGASSU JESSICA (20170265)</t>
  </si>
  <si>
    <t>TADONTSOP TAGUEFOUET LUCEDY RICH (20210399)</t>
  </si>
  <si>
    <t>AKOUM BOLLO GESSICA (20210497)</t>
  </si>
  <si>
    <t>KANMO NJEUPA SORELLE MANUCHKA (20200499)</t>
  </si>
  <si>
    <t>NGNEPONG BERLIOSE FREDERIC S (20200437)</t>
  </si>
  <si>
    <t>SIGNIE DONGMO STAELLE LADOUCE (20210484)</t>
  </si>
  <si>
    <t>SOUMO FEUGANG ERNANDES ROSVEL (20210254)</t>
  </si>
  <si>
    <t>BWAME NJOH YVONNE NAOMIE (20200324)</t>
  </si>
  <si>
    <t>TAGNE FOKA FOMETT NORBERT (20200109)</t>
  </si>
  <si>
    <t>MABA TCHINDA ELVIRA GRACE (20190288)</t>
  </si>
  <si>
    <t>NDEIDZO EPIPHANIE (20210327)</t>
  </si>
  <si>
    <t>MELI DJEUTIO STEPHEN (20190296)</t>
  </si>
  <si>
    <t>FOPA NANFACK FRANCK RUBAXTER (20200354)</t>
  </si>
  <si>
    <t>NABOU TCHOUAGOULEU KENDRA (20200425)</t>
  </si>
  <si>
    <t>CHOMBON FONGANG STEVE RINEL (20210439)</t>
  </si>
  <si>
    <t>DONGMO NGUEGUIM ORLINE (20190235)</t>
  </si>
  <si>
    <t>MOGUE TAGNE JAELLE MAHEVA (20200568)</t>
  </si>
  <si>
    <t xml:space="preserve">PASSABLE </t>
  </si>
  <si>
    <t>ASSEZ BIEN</t>
  </si>
  <si>
    <t>Statistiques réelles du Baccalauréat  2022</t>
  </si>
  <si>
    <t>Série</t>
  </si>
  <si>
    <t xml:space="preserve">Présentés </t>
  </si>
  <si>
    <t>A4 ALL</t>
  </si>
  <si>
    <t>A4 ESP</t>
  </si>
  <si>
    <t>C</t>
  </si>
  <si>
    <t>D</t>
  </si>
  <si>
    <t>Total</t>
  </si>
  <si>
    <t>Taux de réussite</t>
  </si>
</sst>
</file>

<file path=xl/styles.xml><?xml version="1.0" encoding="utf-8"?>
<styleSheet xmlns="http://schemas.openxmlformats.org/spreadsheetml/2006/main">
  <fonts count="32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b/>
      <sz val="9"/>
      <color theme="1"/>
      <name val="Times New Roman"/>
      <family val="1"/>
    </font>
    <font>
      <b/>
      <sz val="20"/>
      <name val="Arial"/>
      <family val="2"/>
    </font>
    <font>
      <sz val="11"/>
      <name val="Calibri"/>
      <family val="2"/>
    </font>
    <font>
      <sz val="16"/>
      <name val="Arial"/>
      <family val="2"/>
    </font>
    <font>
      <b/>
      <sz val="16"/>
      <color rgb="FF000000"/>
      <name val="Arial"/>
      <family val="2"/>
    </font>
    <font>
      <b/>
      <sz val="16"/>
      <name val="Arial"/>
      <family val="2"/>
    </font>
    <font>
      <b/>
      <sz val="18"/>
      <color theme="1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24"/>
      <name val="Arial"/>
      <family val="2"/>
    </font>
    <font>
      <sz val="2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8"/>
      <name val="Arial"/>
      <family val="2"/>
    </font>
    <font>
      <sz val="11"/>
      <color theme="1"/>
      <name val="Arial"/>
      <family val="2"/>
    </font>
    <font>
      <sz val="22"/>
      <color theme="1"/>
      <name val="Arial"/>
      <family val="2"/>
    </font>
    <font>
      <sz val="26"/>
      <color theme="1"/>
      <name val="Arial"/>
      <family val="2"/>
    </font>
    <font>
      <sz val="28"/>
      <color theme="1"/>
      <name val="Arial"/>
      <family val="2"/>
    </font>
    <font>
      <sz val="11"/>
      <color rgb="FF000000"/>
      <name val="Arial"/>
      <family val="2"/>
    </font>
    <font>
      <sz val="20"/>
      <name val="Arial"/>
      <family val="2"/>
    </font>
    <font>
      <sz val="11"/>
      <name val="Arial"/>
      <family val="2"/>
    </font>
    <font>
      <sz val="16"/>
      <color theme="1"/>
      <name val="Arial"/>
      <family val="2"/>
    </font>
    <font>
      <sz val="20"/>
      <color theme="1"/>
      <name val="Arial"/>
      <family val="2"/>
    </font>
    <font>
      <b/>
      <sz val="1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D3D3D3"/>
      </patternFill>
    </fill>
    <fill>
      <patternFill patternType="solid">
        <fgColor theme="0"/>
        <bgColor rgb="FFFFFFFF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1" xfId="0" applyFont="1" applyBorder="1" applyAlignment="1">
      <alignment vertical="center"/>
    </xf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vertical="center"/>
    </xf>
    <xf numFmtId="0" fontId="2" fillId="0" borderId="0" xfId="0" applyFont="1" applyBorder="1"/>
    <xf numFmtId="0" fontId="2" fillId="0" borderId="5" xfId="0" applyFont="1" applyBorder="1"/>
    <xf numFmtId="0" fontId="3" fillId="0" borderId="4" xfId="0" applyFont="1" applyBorder="1" applyAlignment="1">
      <alignment readingOrder="1"/>
    </xf>
    <xf numFmtId="0" fontId="3" fillId="0" borderId="0" xfId="0" applyFont="1" applyBorder="1" applyAlignment="1">
      <alignment readingOrder="1"/>
    </xf>
    <xf numFmtId="0" fontId="3" fillId="0" borderId="5" xfId="0" applyFont="1" applyBorder="1" applyAlignment="1">
      <alignment readingOrder="1"/>
    </xf>
    <xf numFmtId="0" fontId="5" fillId="0" borderId="4" xfId="0" applyFont="1" applyBorder="1" applyAlignment="1">
      <alignment vertical="center" readingOrder="1"/>
    </xf>
    <xf numFmtId="0" fontId="5" fillId="0" borderId="0" xfId="0" applyFont="1" applyBorder="1" applyAlignment="1">
      <alignment vertical="center" readingOrder="1"/>
    </xf>
    <xf numFmtId="0" fontId="5" fillId="0" borderId="5" xfId="0" applyFont="1" applyBorder="1" applyAlignment="1">
      <alignment vertical="center" readingOrder="1"/>
    </xf>
    <xf numFmtId="0" fontId="3" fillId="0" borderId="4" xfId="0" applyFont="1" applyBorder="1" applyAlignment="1">
      <alignment vertical="center" readingOrder="1"/>
    </xf>
    <xf numFmtId="0" fontId="3" fillId="0" borderId="0" xfId="0" applyFont="1" applyBorder="1" applyAlignment="1">
      <alignment vertical="center" readingOrder="1"/>
    </xf>
    <xf numFmtId="0" fontId="3" fillId="0" borderId="5" xfId="0" applyFont="1" applyBorder="1" applyAlignment="1">
      <alignment vertical="center" readingOrder="1"/>
    </xf>
    <xf numFmtId="0" fontId="1" fillId="0" borderId="6" xfId="0" applyFont="1" applyBorder="1" applyAlignment="1">
      <alignment vertical="center"/>
    </xf>
    <xf numFmtId="0" fontId="2" fillId="0" borderId="7" xfId="0" applyFont="1" applyBorder="1"/>
    <xf numFmtId="0" fontId="2" fillId="0" borderId="8" xfId="0" applyFont="1" applyBorder="1"/>
    <xf numFmtId="0" fontId="7" fillId="0" borderId="6" xfId="0" applyFont="1" applyBorder="1" applyAlignment="1">
      <alignment vertical="center"/>
    </xf>
    <xf numFmtId="0" fontId="0" fillId="0" borderId="7" xfId="0" applyBorder="1"/>
    <xf numFmtId="0" fontId="0" fillId="0" borderId="8" xfId="0" applyBorder="1"/>
    <xf numFmtId="0" fontId="7" fillId="0" borderId="0" xfId="0" applyFont="1" applyBorder="1" applyAlignment="1">
      <alignment vertical="center"/>
    </xf>
    <xf numFmtId="0" fontId="0" fillId="0" borderId="0" xfId="0" applyBorder="1"/>
    <xf numFmtId="0" fontId="9" fillId="0" borderId="0" xfId="0" applyFont="1" applyFill="1" applyBorder="1"/>
    <xf numFmtId="0" fontId="10" fillId="2" borderId="13" xfId="0" applyFont="1" applyFill="1" applyBorder="1" applyAlignment="1">
      <alignment horizontal="center" vertical="center"/>
    </xf>
    <xf numFmtId="0" fontId="11" fillId="3" borderId="14" xfId="0" applyNumberFormat="1" applyFont="1" applyFill="1" applyBorder="1" applyAlignment="1">
      <alignment horizontal="center" vertical="center" wrapText="1" readingOrder="1"/>
    </xf>
    <xf numFmtId="0" fontId="12" fillId="2" borderId="15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8" fillId="0" borderId="0" xfId="0" applyFont="1" applyFill="1" applyBorder="1" applyAlignment="1">
      <alignment vertical="center"/>
    </xf>
    <xf numFmtId="0" fontId="14" fillId="0" borderId="0" xfId="0" applyFont="1" applyFill="1" applyBorder="1" applyAlignment="1"/>
    <xf numFmtId="0" fontId="9" fillId="0" borderId="0" xfId="0" applyFont="1" applyFill="1" applyBorder="1" applyAlignment="1"/>
    <xf numFmtId="0" fontId="14" fillId="0" borderId="0" xfId="0" applyFont="1" applyFill="1" applyBorder="1"/>
    <xf numFmtId="10" fontId="17" fillId="0" borderId="9" xfId="0" applyNumberFormat="1" applyFont="1" applyFill="1" applyBorder="1" applyAlignment="1"/>
    <xf numFmtId="0" fontId="17" fillId="0" borderId="0" xfId="0" applyFont="1" applyFill="1" applyBorder="1" applyAlignment="1"/>
    <xf numFmtId="10" fontId="17" fillId="0" borderId="0" xfId="0" applyNumberFormat="1" applyFont="1" applyFill="1" applyBorder="1" applyAlignment="1"/>
    <xf numFmtId="0" fontId="19" fillId="0" borderId="0" xfId="0" applyFont="1" applyAlignment="1">
      <alignment vertical="center"/>
    </xf>
    <xf numFmtId="0" fontId="20" fillId="4" borderId="9" xfId="0" applyNumberFormat="1" applyFont="1" applyFill="1" applyBorder="1" applyAlignment="1">
      <alignment vertical="center" wrapText="1" readingOrder="1"/>
    </xf>
    <xf numFmtId="0" fontId="20" fillId="4" borderId="9" xfId="0" applyFont="1" applyFill="1" applyBorder="1" applyAlignment="1">
      <alignment horizontal="center" vertical="center" wrapText="1" readingOrder="1"/>
    </xf>
    <xf numFmtId="0" fontId="19" fillId="2" borderId="12" xfId="0" applyFont="1" applyFill="1" applyBorder="1" applyAlignment="1">
      <alignment horizontal="center" vertical="center"/>
    </xf>
    <xf numFmtId="1" fontId="17" fillId="0" borderId="9" xfId="0" applyNumberFormat="1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10" fontId="17" fillId="0" borderId="9" xfId="0" applyNumberFormat="1" applyFont="1" applyFill="1" applyBorder="1" applyAlignment="1">
      <alignment horizontal="center" vertical="center"/>
    </xf>
    <xf numFmtId="1" fontId="23" fillId="0" borderId="9" xfId="0" applyNumberFormat="1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10" fontId="25" fillId="0" borderId="9" xfId="0" applyNumberFormat="1" applyFont="1" applyBorder="1" applyAlignment="1">
      <alignment horizontal="center" vertical="center"/>
    </xf>
    <xf numFmtId="0" fontId="26" fillId="4" borderId="9" xfId="0" applyNumberFormat="1" applyFont="1" applyFill="1" applyBorder="1" applyAlignment="1">
      <alignment vertical="center" wrapText="1" readingOrder="1"/>
    </xf>
    <xf numFmtId="0" fontId="26" fillId="4" borderId="9" xfId="0" applyFont="1" applyFill="1" applyBorder="1" applyAlignment="1">
      <alignment horizontal="center" vertical="center" wrapText="1" readingOrder="1"/>
    </xf>
    <xf numFmtId="9" fontId="27" fillId="0" borderId="9" xfId="0" applyNumberFormat="1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26" fillId="4" borderId="16" xfId="0" applyNumberFormat="1" applyFont="1" applyFill="1" applyBorder="1" applyAlignment="1">
      <alignment vertical="center" wrapText="1" readingOrder="1"/>
    </xf>
    <xf numFmtId="0" fontId="26" fillId="4" borderId="16" xfId="0" applyFont="1" applyFill="1" applyBorder="1" applyAlignment="1">
      <alignment horizontal="center" vertical="center" wrapText="1" readingOrder="1"/>
    </xf>
    <xf numFmtId="0" fontId="22" fillId="2" borderId="12" xfId="0" applyFont="1" applyFill="1" applyBorder="1" applyAlignment="1">
      <alignment horizontal="center" vertical="center"/>
    </xf>
    <xf numFmtId="0" fontId="28" fillId="2" borderId="12" xfId="0" applyFont="1" applyFill="1" applyBorder="1" applyAlignment="1">
      <alignment horizontal="center" vertical="center"/>
    </xf>
    <xf numFmtId="0" fontId="26" fillId="4" borderId="17" xfId="0" applyNumberFormat="1" applyFont="1" applyFill="1" applyBorder="1" applyAlignment="1">
      <alignment vertical="center" wrapText="1" readingOrder="1"/>
    </xf>
    <xf numFmtId="0" fontId="26" fillId="4" borderId="17" xfId="0" applyFont="1" applyFill="1" applyBorder="1" applyAlignment="1">
      <alignment horizontal="center" vertical="center" wrapText="1" readingOrder="1"/>
    </xf>
    <xf numFmtId="0" fontId="29" fillId="0" borderId="9" xfId="0" applyFont="1" applyBorder="1" applyAlignment="1">
      <alignment horizontal="center" vertical="center"/>
    </xf>
    <xf numFmtId="0" fontId="29" fillId="0" borderId="9" xfId="0" applyFont="1" applyFill="1" applyBorder="1" applyAlignment="1">
      <alignment horizontal="center" vertical="center" wrapText="1"/>
    </xf>
    <xf numFmtId="10" fontId="29" fillId="0" borderId="9" xfId="0" applyNumberFormat="1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10" fontId="31" fillId="0" borderId="9" xfId="0" applyNumberFormat="1" applyFont="1" applyBorder="1" applyAlignment="1">
      <alignment horizontal="center" vertical="center"/>
    </xf>
    <xf numFmtId="0" fontId="15" fillId="0" borderId="0" xfId="0" applyFont="1" applyFill="1" applyBorder="1" applyAlignment="1">
      <alignment horizontal="right" vertical="center"/>
    </xf>
    <xf numFmtId="0" fontId="13" fillId="0" borderId="9" xfId="0" applyFont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</cellXfs>
  <cellStyles count="1">
    <cellStyle name="Normal" xfId="0" builtinId="0"/>
  </cellStyles>
  <dxfs count="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fill>
        <patternFill patternType="solid">
          <fgColor rgb="FFFFFFFF"/>
          <bgColor theme="0"/>
        </patternFill>
      </fill>
      <alignment horizontal="center" vertical="center" textRotation="0" wrapText="1" indent="0" relativeIndent="0" justifyLastLine="0" shrinkToFit="0" mergeCell="0" readingOrder="1"/>
      <border diagonalUp="0" diagonalDown="0" outline="0">
        <left style="thin">
          <color rgb="FF000000"/>
        </left>
        <right style="thin">
          <color indexed="64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0" formatCode="General"/>
      <fill>
        <patternFill patternType="solid">
          <fgColor rgb="FFFFFFFF"/>
          <bgColor theme="0"/>
        </patternFill>
      </fill>
      <alignment horizontal="general" vertical="center" textRotation="0" wrapText="1" indent="0" relativeIndent="0" justifyLastLine="0" shrinkToFit="0" mergeCell="0" readingOrder="1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bgColor theme="0"/>
        </patternFill>
      </fill>
    </dxf>
    <dxf>
      <border outline="0">
        <bottom style="thin">
          <color indexed="64"/>
        </bottom>
      </border>
    </dxf>
    <dxf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solid">
          <fgColor rgb="FFFFFFFF"/>
          <bgColor theme="0"/>
        </patternFill>
      </fill>
      <alignment horizontal="center" vertical="center" textRotation="0" wrapText="1" indent="0" relativeIndent="0" justifyLastLine="0" shrinkToFit="0" mergeCell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solid">
          <fgColor rgb="FFFFFFFF"/>
          <bgColor theme="0"/>
        </patternFill>
      </fill>
      <alignment horizontal="general" vertical="center" textRotation="0" wrapText="1" indent="0" relativeIndent="0" justifyLastLine="0" shrinkToFit="0" mergeCell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>
          <bgColor theme="0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0"/>
        </patternFill>
      </fill>
    </dxf>
    <dxf>
      <border outline="0">
        <bottom style="thin">
          <color indexed="64"/>
        </bottom>
      </border>
    </dxf>
    <dxf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fill>
        <patternFill patternType="solid">
          <fgColor rgb="FFFFFFFF"/>
          <bgColor theme="0"/>
        </patternFill>
      </fill>
      <alignment horizontal="center" vertical="center" textRotation="0" wrapText="1" indent="0" relativeIndent="0" justifyLastLine="0" shrinkToFit="0" mergeCell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0" formatCode="General"/>
      <fill>
        <patternFill patternType="solid">
          <fgColor rgb="FFFFFFFF"/>
          <bgColor theme="0"/>
        </patternFill>
      </fill>
      <alignment horizontal="general" vertical="center" textRotation="0" wrapText="1" indent="0" relativeIndent="0" justifyLastLine="0" shrinkToFit="0" mergeCell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relativeIndent="255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bgColor theme="0"/>
        </patternFill>
      </fill>
    </dxf>
    <dxf>
      <border outline="0">
        <bottom style="thin">
          <color indexed="64"/>
        </bottom>
      </border>
    </dxf>
    <dxf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fill>
        <patternFill patternType="solid">
          <fgColor rgb="FFFFFFFF"/>
          <bgColor theme="0"/>
        </patternFill>
      </fill>
      <alignment horizontal="center" vertical="center" textRotation="0" wrapText="1" indent="0" relativeIndent="0" justifyLastLine="0" shrinkToFit="0" mergeCell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0" formatCode="General"/>
      <fill>
        <patternFill patternType="solid">
          <fgColor rgb="FFFFFFFF"/>
          <bgColor theme="0"/>
        </patternFill>
      </fill>
      <alignment horizontal="general" vertical="center" textRotation="0" wrapText="1" indent="0" relativeIndent="0" justifyLastLine="0" shrinkToFit="0" mergeCell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relativeIndent="255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0"/>
        </patternFill>
      </fill>
    </dxf>
    <dxf>
      <border outline="0">
        <bottom style="thin">
          <color indexed="64"/>
        </bottom>
      </border>
    </dxf>
    <dxf>
      <fill>
        <patternFill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619124</xdr:colOff>
      <xdr:row>2</xdr:row>
      <xdr:rowOff>57150</xdr:rowOff>
    </xdr:from>
    <xdr:to>
      <xdr:col>3</xdr:col>
      <xdr:colOff>657224</xdr:colOff>
      <xdr:row>4</xdr:row>
      <xdr:rowOff>133350</xdr:rowOff>
    </xdr:to>
    <xdr:sp macro="" textlink="">
      <xdr:nvSpPr>
        <xdr:cNvPr id="2" name="WordArt 5"/>
        <xdr:cNvSpPr>
          <a:spLocks noChangeArrowheads="1" noChangeShapeType="1" noTextEdit="1"/>
        </xdr:cNvSpPr>
      </xdr:nvSpPr>
      <xdr:spPr bwMode="auto">
        <a:xfrm>
          <a:off x="4181474" y="438150"/>
          <a:ext cx="800100" cy="495300"/>
        </a:xfrm>
        <a:prstGeom prst="rect">
          <a:avLst/>
        </a:prstGeom>
        <a:extLst>
          <a:ext uri="{AF507438-7753-43E0-B8FC-AC1667EBCBE1}">
            <a14:hiddenEffects xmlns=""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Deflate">
            <a:avLst>
              <a:gd name="adj" fmla="val 26227"/>
            </a:avLst>
          </a:prstTxWarp>
        </a:bodyPr>
        <a:lstStyle/>
        <a:p>
          <a:pPr algn="ctr" rtl="0">
            <a:buNone/>
          </a:pPr>
          <a:r>
            <a:rPr lang="fr-FR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Impact" panose="020B0806030902050204" pitchFamily="34" charset="0"/>
            </a:rPr>
            <a:t>CBMP</a:t>
          </a:r>
        </a:p>
      </xdr:txBody>
    </xdr:sp>
    <xdr:clientData/>
  </xdr:twoCellAnchor>
  <xdr:twoCellAnchor>
    <xdr:from>
      <xdr:col>0</xdr:col>
      <xdr:colOff>9525</xdr:colOff>
      <xdr:row>6</xdr:row>
      <xdr:rowOff>28574</xdr:rowOff>
    </xdr:from>
    <xdr:to>
      <xdr:col>4</xdr:col>
      <xdr:colOff>0</xdr:colOff>
      <xdr:row>6</xdr:row>
      <xdr:rowOff>129537</xdr:rowOff>
    </xdr:to>
    <xdr:grpSp>
      <xdr:nvGrpSpPr>
        <xdr:cNvPr id="3" name="Group 1"/>
        <xdr:cNvGrpSpPr>
          <a:grpSpLocks/>
        </xdr:cNvGrpSpPr>
      </xdr:nvGrpSpPr>
      <xdr:grpSpPr bwMode="auto">
        <a:xfrm flipV="1">
          <a:off x="9525" y="1219199"/>
          <a:ext cx="5534025" cy="100963"/>
          <a:chOff x="91" y="2781"/>
          <a:chExt cx="16780" cy="39"/>
        </a:xfrm>
      </xdr:grpSpPr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148" y="2781"/>
            <a:ext cx="16723" cy="0"/>
          </a:xfrm>
          <a:prstGeom prst="line">
            <a:avLst/>
          </a:prstGeom>
          <a:noFill/>
          <a:ln w="19050">
            <a:solidFill>
              <a:srgbClr val="000000"/>
            </a:solidFill>
            <a:prstDash val="dashDot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2"/>
          <xdr:cNvSpPr>
            <a:spLocks noChangeShapeType="1"/>
          </xdr:cNvSpPr>
        </xdr:nvSpPr>
        <xdr:spPr bwMode="auto">
          <a:xfrm>
            <a:off x="91" y="2820"/>
            <a:ext cx="16723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dashDot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oneCell">
    <xdr:from>
      <xdr:col>1</xdr:col>
      <xdr:colOff>2486026</xdr:colOff>
      <xdr:row>1</xdr:row>
      <xdr:rowOff>0</xdr:rowOff>
    </xdr:from>
    <xdr:to>
      <xdr:col>1</xdr:col>
      <xdr:colOff>3048000</xdr:colOff>
      <xdr:row>3</xdr:row>
      <xdr:rowOff>47624</xdr:rowOff>
    </xdr:to>
    <xdr:pic>
      <xdr:nvPicPr>
        <xdr:cNvPr id="6" name="Image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:arto="http://schemas.microsoft.com/office/word/2006/arto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cx1="http://schemas.microsoft.com/office/drawing/2015/9/8/chartex" xmlns:cx="http://schemas.microsoft.com/office/drawing/2014/chartex" xmlns:wpc="http://schemas.microsoft.com/office/word/2010/wordprocessingCanvas" xmlns="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/>
        <a:stretch>
          <a:fillRect/>
        </a:stretch>
      </xdr:blipFill>
      <xdr:spPr bwMode="auto">
        <a:xfrm>
          <a:off x="2971801" y="190500"/>
          <a:ext cx="561974" cy="428624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2</xdr:row>
      <xdr:rowOff>19050</xdr:rowOff>
    </xdr:from>
    <xdr:to>
      <xdr:col>3</xdr:col>
      <xdr:colOff>228600</xdr:colOff>
      <xdr:row>4</xdr:row>
      <xdr:rowOff>95250</xdr:rowOff>
    </xdr:to>
    <xdr:sp macro="" textlink="">
      <xdr:nvSpPr>
        <xdr:cNvPr id="2" name="WordArt 5"/>
        <xdr:cNvSpPr>
          <a:spLocks noChangeArrowheads="1" noChangeShapeType="1" noTextEdit="1"/>
        </xdr:cNvSpPr>
      </xdr:nvSpPr>
      <xdr:spPr bwMode="auto">
        <a:xfrm>
          <a:off x="4048124" y="400050"/>
          <a:ext cx="981076" cy="495300"/>
        </a:xfrm>
        <a:prstGeom prst="rect">
          <a:avLst/>
        </a:prstGeom>
        <a:extLst>
          <a:ext uri="{AF507438-7753-43E0-B8FC-AC1667EBCBE1}">
            <a14:hiddenEffects xmlns=""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Deflate">
            <a:avLst>
              <a:gd name="adj" fmla="val 26227"/>
            </a:avLst>
          </a:prstTxWarp>
        </a:bodyPr>
        <a:lstStyle/>
        <a:p>
          <a:pPr algn="ctr" rtl="0">
            <a:buNone/>
          </a:pPr>
          <a:r>
            <a:rPr lang="fr-FR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Impact" panose="020B0806030902050204" pitchFamily="34" charset="0"/>
            </a:rPr>
            <a:t>CBMP</a:t>
          </a:r>
        </a:p>
      </xdr:txBody>
    </xdr:sp>
    <xdr:clientData/>
  </xdr:twoCellAnchor>
  <xdr:twoCellAnchor>
    <xdr:from>
      <xdr:col>0</xdr:col>
      <xdr:colOff>9525</xdr:colOff>
      <xdr:row>6</xdr:row>
      <xdr:rowOff>28574</xdr:rowOff>
    </xdr:from>
    <xdr:to>
      <xdr:col>4</xdr:col>
      <xdr:colOff>0</xdr:colOff>
      <xdr:row>6</xdr:row>
      <xdr:rowOff>129537</xdr:rowOff>
    </xdr:to>
    <xdr:grpSp>
      <xdr:nvGrpSpPr>
        <xdr:cNvPr id="3" name="Group 1"/>
        <xdr:cNvGrpSpPr>
          <a:grpSpLocks/>
        </xdr:cNvGrpSpPr>
      </xdr:nvGrpSpPr>
      <xdr:grpSpPr bwMode="auto">
        <a:xfrm flipV="1">
          <a:off x="9525" y="1219199"/>
          <a:ext cx="5657850" cy="100963"/>
          <a:chOff x="91" y="2781"/>
          <a:chExt cx="16780" cy="39"/>
        </a:xfrm>
      </xdr:grpSpPr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148" y="2781"/>
            <a:ext cx="16723" cy="0"/>
          </a:xfrm>
          <a:prstGeom prst="line">
            <a:avLst/>
          </a:prstGeom>
          <a:noFill/>
          <a:ln w="19050">
            <a:solidFill>
              <a:srgbClr val="000000"/>
            </a:solidFill>
            <a:prstDash val="dashDot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2"/>
          <xdr:cNvSpPr>
            <a:spLocks noChangeShapeType="1"/>
          </xdr:cNvSpPr>
        </xdr:nvSpPr>
        <xdr:spPr bwMode="auto">
          <a:xfrm>
            <a:off x="91" y="2820"/>
            <a:ext cx="16723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dashDot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oneCell">
    <xdr:from>
      <xdr:col>1</xdr:col>
      <xdr:colOff>2619376</xdr:colOff>
      <xdr:row>1</xdr:row>
      <xdr:rowOff>104775</xdr:rowOff>
    </xdr:from>
    <xdr:to>
      <xdr:col>1</xdr:col>
      <xdr:colOff>2619377</xdr:colOff>
      <xdr:row>3</xdr:row>
      <xdr:rowOff>152399</xdr:rowOff>
    </xdr:to>
    <xdr:pic>
      <xdr:nvPicPr>
        <xdr:cNvPr id="6" name="Image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:arto="http://schemas.microsoft.com/office/word/2006/arto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cx1="http://schemas.microsoft.com/office/drawing/2015/9/8/chartex" xmlns:cx="http://schemas.microsoft.com/office/drawing/2014/chartex" xmlns:wpc="http://schemas.microsoft.com/office/word/2010/wordprocessingCanvas" xmlns="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/>
        <a:stretch>
          <a:fillRect/>
        </a:stretch>
      </xdr:blipFill>
      <xdr:spPr bwMode="auto">
        <a:xfrm>
          <a:off x="3381376" y="295275"/>
          <a:ext cx="304799" cy="42862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2486025</xdr:colOff>
      <xdr:row>1</xdr:row>
      <xdr:rowOff>9525</xdr:rowOff>
    </xdr:from>
    <xdr:to>
      <xdr:col>1</xdr:col>
      <xdr:colOff>3047999</xdr:colOff>
      <xdr:row>3</xdr:row>
      <xdr:rowOff>57149</xdr:rowOff>
    </xdr:to>
    <xdr:pic>
      <xdr:nvPicPr>
        <xdr:cNvPr id="7" name="Image 6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:arto="http://schemas.microsoft.com/office/word/2006/arto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cx1="http://schemas.microsoft.com/office/drawing/2015/9/8/chartex" xmlns:cx="http://schemas.microsoft.com/office/drawing/2014/chartex" xmlns:wpc="http://schemas.microsoft.com/office/word/2010/wordprocessingCanvas" xmlns="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/>
        <a:stretch>
          <a:fillRect/>
        </a:stretch>
      </xdr:blipFill>
      <xdr:spPr bwMode="auto">
        <a:xfrm>
          <a:off x="2924175" y="200025"/>
          <a:ext cx="561974" cy="428624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581024</xdr:colOff>
      <xdr:row>2</xdr:row>
      <xdr:rowOff>57150</xdr:rowOff>
    </xdr:from>
    <xdr:to>
      <xdr:col>3</xdr:col>
      <xdr:colOff>666749</xdr:colOff>
      <xdr:row>4</xdr:row>
      <xdr:rowOff>133350</xdr:rowOff>
    </xdr:to>
    <xdr:sp macro="" textlink="">
      <xdr:nvSpPr>
        <xdr:cNvPr id="2" name="WordArt 5"/>
        <xdr:cNvSpPr>
          <a:spLocks noChangeArrowheads="1" noChangeShapeType="1" noTextEdit="1"/>
        </xdr:cNvSpPr>
      </xdr:nvSpPr>
      <xdr:spPr bwMode="auto">
        <a:xfrm>
          <a:off x="4067174" y="438150"/>
          <a:ext cx="847725" cy="495300"/>
        </a:xfrm>
        <a:prstGeom prst="rect">
          <a:avLst/>
        </a:prstGeom>
        <a:extLst>
          <a:ext uri="{AF507438-7753-43E0-B8FC-AC1667EBCBE1}">
            <a14:hiddenEffects xmlns=""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Deflate">
            <a:avLst>
              <a:gd name="adj" fmla="val 26227"/>
            </a:avLst>
          </a:prstTxWarp>
        </a:bodyPr>
        <a:lstStyle/>
        <a:p>
          <a:pPr algn="ctr" rtl="0">
            <a:buNone/>
          </a:pPr>
          <a:r>
            <a:rPr lang="fr-FR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Impact" panose="020B0806030902050204" pitchFamily="34" charset="0"/>
            </a:rPr>
            <a:t>CBMP</a:t>
          </a:r>
        </a:p>
      </xdr:txBody>
    </xdr:sp>
    <xdr:clientData/>
  </xdr:twoCellAnchor>
  <xdr:twoCellAnchor>
    <xdr:from>
      <xdr:col>0</xdr:col>
      <xdr:colOff>9525</xdr:colOff>
      <xdr:row>6</xdr:row>
      <xdr:rowOff>28574</xdr:rowOff>
    </xdr:from>
    <xdr:to>
      <xdr:col>4</xdr:col>
      <xdr:colOff>0</xdr:colOff>
      <xdr:row>6</xdr:row>
      <xdr:rowOff>129537</xdr:rowOff>
    </xdr:to>
    <xdr:grpSp>
      <xdr:nvGrpSpPr>
        <xdr:cNvPr id="3" name="Group 1"/>
        <xdr:cNvGrpSpPr>
          <a:grpSpLocks/>
        </xdr:cNvGrpSpPr>
      </xdr:nvGrpSpPr>
      <xdr:grpSpPr bwMode="auto">
        <a:xfrm flipV="1">
          <a:off x="9525" y="1219199"/>
          <a:ext cx="5553075" cy="100963"/>
          <a:chOff x="91" y="2781"/>
          <a:chExt cx="16780" cy="39"/>
        </a:xfrm>
      </xdr:grpSpPr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148" y="2781"/>
            <a:ext cx="16723" cy="0"/>
          </a:xfrm>
          <a:prstGeom prst="line">
            <a:avLst/>
          </a:prstGeom>
          <a:noFill/>
          <a:ln w="19050">
            <a:solidFill>
              <a:srgbClr val="000000"/>
            </a:solidFill>
            <a:prstDash val="dashDot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2"/>
          <xdr:cNvSpPr>
            <a:spLocks noChangeShapeType="1"/>
          </xdr:cNvSpPr>
        </xdr:nvSpPr>
        <xdr:spPr bwMode="auto">
          <a:xfrm>
            <a:off x="91" y="2820"/>
            <a:ext cx="16723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dashDot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oneCell">
    <xdr:from>
      <xdr:col>1</xdr:col>
      <xdr:colOff>2619376</xdr:colOff>
      <xdr:row>1</xdr:row>
      <xdr:rowOff>104775</xdr:rowOff>
    </xdr:from>
    <xdr:to>
      <xdr:col>1</xdr:col>
      <xdr:colOff>2619377</xdr:colOff>
      <xdr:row>3</xdr:row>
      <xdr:rowOff>152399</xdr:rowOff>
    </xdr:to>
    <xdr:pic>
      <xdr:nvPicPr>
        <xdr:cNvPr id="6" name="Image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:arto="http://schemas.microsoft.com/office/word/2006/arto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cx1="http://schemas.microsoft.com/office/drawing/2015/9/8/chartex" xmlns:cx="http://schemas.microsoft.com/office/drawing/2014/chartex" xmlns:wpc="http://schemas.microsoft.com/office/word/2010/wordprocessingCanvas" xmlns="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/>
        <a:stretch>
          <a:fillRect/>
        </a:stretch>
      </xdr:blipFill>
      <xdr:spPr bwMode="auto">
        <a:xfrm>
          <a:off x="3381376" y="295275"/>
          <a:ext cx="304799" cy="42862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2409825</xdr:colOff>
      <xdr:row>1</xdr:row>
      <xdr:rowOff>114300</xdr:rowOff>
    </xdr:from>
    <xdr:to>
      <xdr:col>2</xdr:col>
      <xdr:colOff>247649</xdr:colOff>
      <xdr:row>3</xdr:row>
      <xdr:rowOff>161924</xdr:rowOff>
    </xdr:to>
    <xdr:pic>
      <xdr:nvPicPr>
        <xdr:cNvPr id="7" name="Image 6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:arto="http://schemas.microsoft.com/office/word/2006/arto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cx1="http://schemas.microsoft.com/office/drawing/2015/9/8/chartex" xmlns:cx="http://schemas.microsoft.com/office/drawing/2014/chartex" xmlns:wpc="http://schemas.microsoft.com/office/word/2010/wordprocessingCanvas" xmlns="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/>
        <a:stretch>
          <a:fillRect/>
        </a:stretch>
      </xdr:blipFill>
      <xdr:spPr bwMode="auto">
        <a:xfrm>
          <a:off x="3171825" y="304800"/>
          <a:ext cx="561974" cy="428624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2</xdr:row>
      <xdr:rowOff>0</xdr:rowOff>
    </xdr:from>
    <xdr:to>
      <xdr:col>3</xdr:col>
      <xdr:colOff>447675</xdr:colOff>
      <xdr:row>4</xdr:row>
      <xdr:rowOff>76200</xdr:rowOff>
    </xdr:to>
    <xdr:sp macro="" textlink="">
      <xdr:nvSpPr>
        <xdr:cNvPr id="2" name="WordArt 5"/>
        <xdr:cNvSpPr>
          <a:spLocks noChangeArrowheads="1" noChangeShapeType="1" noTextEdit="1"/>
        </xdr:cNvSpPr>
      </xdr:nvSpPr>
      <xdr:spPr bwMode="auto">
        <a:xfrm>
          <a:off x="4200525" y="381000"/>
          <a:ext cx="762000" cy="495300"/>
        </a:xfrm>
        <a:prstGeom prst="rect">
          <a:avLst/>
        </a:prstGeom>
        <a:extLst>
          <a:ext uri="{AF507438-7753-43E0-B8FC-AC1667EBCBE1}">
            <a14:hiddenEffects xmlns=""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Deflate">
            <a:avLst>
              <a:gd name="adj" fmla="val 26227"/>
            </a:avLst>
          </a:prstTxWarp>
        </a:bodyPr>
        <a:lstStyle/>
        <a:p>
          <a:pPr algn="ctr" rtl="0">
            <a:buNone/>
          </a:pPr>
          <a:r>
            <a:rPr lang="fr-FR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Impact" panose="020B0806030902050204" pitchFamily="34" charset="0"/>
            </a:rPr>
            <a:t>CBMP</a:t>
          </a:r>
        </a:p>
      </xdr:txBody>
    </xdr:sp>
    <xdr:clientData/>
  </xdr:twoCellAnchor>
  <xdr:twoCellAnchor>
    <xdr:from>
      <xdr:col>0</xdr:col>
      <xdr:colOff>9525</xdr:colOff>
      <xdr:row>6</xdr:row>
      <xdr:rowOff>28574</xdr:rowOff>
    </xdr:from>
    <xdr:to>
      <xdr:col>4</xdr:col>
      <xdr:colOff>0</xdr:colOff>
      <xdr:row>6</xdr:row>
      <xdr:rowOff>129537</xdr:rowOff>
    </xdr:to>
    <xdr:grpSp>
      <xdr:nvGrpSpPr>
        <xdr:cNvPr id="3" name="Group 1"/>
        <xdr:cNvGrpSpPr>
          <a:grpSpLocks/>
        </xdr:cNvGrpSpPr>
      </xdr:nvGrpSpPr>
      <xdr:grpSpPr bwMode="auto">
        <a:xfrm flipV="1">
          <a:off x="9525" y="1219199"/>
          <a:ext cx="5734050" cy="100963"/>
          <a:chOff x="91" y="2781"/>
          <a:chExt cx="16780" cy="39"/>
        </a:xfrm>
      </xdr:grpSpPr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148" y="2781"/>
            <a:ext cx="16723" cy="0"/>
          </a:xfrm>
          <a:prstGeom prst="line">
            <a:avLst/>
          </a:prstGeom>
          <a:noFill/>
          <a:ln w="19050">
            <a:solidFill>
              <a:srgbClr val="000000"/>
            </a:solidFill>
            <a:prstDash val="dashDot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2"/>
          <xdr:cNvSpPr>
            <a:spLocks noChangeShapeType="1"/>
          </xdr:cNvSpPr>
        </xdr:nvSpPr>
        <xdr:spPr bwMode="auto">
          <a:xfrm>
            <a:off x="91" y="2820"/>
            <a:ext cx="16723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dashDot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oneCell">
    <xdr:from>
      <xdr:col>1</xdr:col>
      <xdr:colOff>2619376</xdr:colOff>
      <xdr:row>1</xdr:row>
      <xdr:rowOff>104775</xdr:rowOff>
    </xdr:from>
    <xdr:to>
      <xdr:col>1</xdr:col>
      <xdr:colOff>2619377</xdr:colOff>
      <xdr:row>3</xdr:row>
      <xdr:rowOff>152399</xdr:rowOff>
    </xdr:to>
    <xdr:pic>
      <xdr:nvPicPr>
        <xdr:cNvPr id="6" name="Image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:arto="http://schemas.microsoft.com/office/word/2006/arto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cx1="http://schemas.microsoft.com/office/drawing/2015/9/8/chartex" xmlns:cx="http://schemas.microsoft.com/office/drawing/2014/chartex" xmlns:wpc="http://schemas.microsoft.com/office/word/2010/wordprocessingCanvas" xmlns="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/>
        <a:stretch>
          <a:fillRect/>
        </a:stretch>
      </xdr:blipFill>
      <xdr:spPr bwMode="auto">
        <a:xfrm>
          <a:off x="3381376" y="295275"/>
          <a:ext cx="304799" cy="42862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2762250</xdr:colOff>
      <xdr:row>1</xdr:row>
      <xdr:rowOff>47625</xdr:rowOff>
    </xdr:from>
    <xdr:to>
      <xdr:col>1</xdr:col>
      <xdr:colOff>3324224</xdr:colOff>
      <xdr:row>3</xdr:row>
      <xdr:rowOff>95249</xdr:rowOff>
    </xdr:to>
    <xdr:pic>
      <xdr:nvPicPr>
        <xdr:cNvPr id="7" name="Image 6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:arto="http://schemas.microsoft.com/office/word/2006/arto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cx1="http://schemas.microsoft.com/office/drawing/2015/9/8/chartex" xmlns:cx="http://schemas.microsoft.com/office/drawing/2014/chartex" xmlns:wpc="http://schemas.microsoft.com/office/word/2010/wordprocessingCanvas" xmlns="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/>
        <a:stretch>
          <a:fillRect/>
        </a:stretch>
      </xdr:blipFill>
      <xdr:spPr bwMode="auto">
        <a:xfrm>
          <a:off x="3181350" y="238125"/>
          <a:ext cx="561974" cy="428624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2</xdr:row>
      <xdr:rowOff>47625</xdr:rowOff>
    </xdr:from>
    <xdr:to>
      <xdr:col>3</xdr:col>
      <xdr:colOff>1400175</xdr:colOff>
      <xdr:row>4</xdr:row>
      <xdr:rowOff>123825</xdr:rowOff>
    </xdr:to>
    <xdr:sp macro="" textlink="">
      <xdr:nvSpPr>
        <xdr:cNvPr id="2" name="WordArt 5"/>
        <xdr:cNvSpPr>
          <a:spLocks noChangeArrowheads="1" noChangeShapeType="1" noTextEdit="1"/>
        </xdr:cNvSpPr>
      </xdr:nvSpPr>
      <xdr:spPr bwMode="auto">
        <a:xfrm>
          <a:off x="3924300" y="428625"/>
          <a:ext cx="1181100" cy="495300"/>
        </a:xfrm>
        <a:prstGeom prst="rect">
          <a:avLst/>
        </a:prstGeom>
        <a:extLst>
          <a:ext uri="{AF507438-7753-43E0-B8FC-AC1667EBCBE1}">
            <a14:hiddenEffects xmlns=""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Deflate">
            <a:avLst>
              <a:gd name="adj" fmla="val 26227"/>
            </a:avLst>
          </a:prstTxWarp>
        </a:bodyPr>
        <a:lstStyle/>
        <a:p>
          <a:pPr algn="ctr" rtl="0">
            <a:buNone/>
          </a:pPr>
          <a:r>
            <a:rPr lang="fr-FR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Impact" panose="020B0806030902050204" pitchFamily="34" charset="0"/>
            </a:rPr>
            <a:t>CBMP</a:t>
          </a:r>
        </a:p>
      </xdr:txBody>
    </xdr:sp>
    <xdr:clientData/>
  </xdr:twoCellAnchor>
  <xdr:twoCellAnchor>
    <xdr:from>
      <xdr:col>0</xdr:col>
      <xdr:colOff>9525</xdr:colOff>
      <xdr:row>6</xdr:row>
      <xdr:rowOff>28574</xdr:rowOff>
    </xdr:from>
    <xdr:to>
      <xdr:col>4</xdr:col>
      <xdr:colOff>0</xdr:colOff>
      <xdr:row>6</xdr:row>
      <xdr:rowOff>129537</xdr:rowOff>
    </xdr:to>
    <xdr:grpSp>
      <xdr:nvGrpSpPr>
        <xdr:cNvPr id="3" name="Group 1"/>
        <xdr:cNvGrpSpPr>
          <a:grpSpLocks/>
        </xdr:cNvGrpSpPr>
      </xdr:nvGrpSpPr>
      <xdr:grpSpPr bwMode="auto">
        <a:xfrm flipV="1">
          <a:off x="9525" y="1219199"/>
          <a:ext cx="5791200" cy="100963"/>
          <a:chOff x="91" y="2781"/>
          <a:chExt cx="16780" cy="39"/>
        </a:xfrm>
      </xdr:grpSpPr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148" y="2781"/>
            <a:ext cx="16723" cy="0"/>
          </a:xfrm>
          <a:prstGeom prst="line">
            <a:avLst/>
          </a:prstGeom>
          <a:noFill/>
          <a:ln w="19050">
            <a:solidFill>
              <a:srgbClr val="000000"/>
            </a:solidFill>
            <a:prstDash val="dashDot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2"/>
          <xdr:cNvSpPr>
            <a:spLocks noChangeShapeType="1"/>
          </xdr:cNvSpPr>
        </xdr:nvSpPr>
        <xdr:spPr bwMode="auto">
          <a:xfrm>
            <a:off x="91" y="2820"/>
            <a:ext cx="16723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dashDot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oneCell">
    <xdr:from>
      <xdr:col>1</xdr:col>
      <xdr:colOff>2619376</xdr:colOff>
      <xdr:row>1</xdr:row>
      <xdr:rowOff>104775</xdr:rowOff>
    </xdr:from>
    <xdr:to>
      <xdr:col>2</xdr:col>
      <xdr:colOff>2</xdr:colOff>
      <xdr:row>3</xdr:row>
      <xdr:rowOff>152399</xdr:rowOff>
    </xdr:to>
    <xdr:pic>
      <xdr:nvPicPr>
        <xdr:cNvPr id="6" name="Image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:arto="http://schemas.microsoft.com/office/word/2006/arto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cx1="http://schemas.microsoft.com/office/drawing/2015/9/8/chartex" xmlns:cx="http://schemas.microsoft.com/office/drawing/2014/chartex" xmlns:wpc="http://schemas.microsoft.com/office/word/2010/wordprocessingCanvas" xmlns="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/>
        <a:stretch>
          <a:fillRect/>
        </a:stretch>
      </xdr:blipFill>
      <xdr:spPr bwMode="auto">
        <a:xfrm>
          <a:off x="3038476" y="295275"/>
          <a:ext cx="1" cy="42862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209550</xdr:colOff>
      <xdr:row>1</xdr:row>
      <xdr:rowOff>123825</xdr:rowOff>
    </xdr:from>
    <xdr:to>
      <xdr:col>2</xdr:col>
      <xdr:colOff>771524</xdr:colOff>
      <xdr:row>3</xdr:row>
      <xdr:rowOff>171449</xdr:rowOff>
    </xdr:to>
    <xdr:pic>
      <xdr:nvPicPr>
        <xdr:cNvPr id="7" name="Image 6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:arto="http://schemas.microsoft.com/office/word/2006/arto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cx1="http://schemas.microsoft.com/office/drawing/2015/9/8/chartex" xmlns:cx="http://schemas.microsoft.com/office/drawing/2014/chartex" xmlns:wpc="http://schemas.microsoft.com/office/word/2010/wordprocessingCanvas" xmlns="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/>
        <a:stretch>
          <a:fillRect/>
        </a:stretch>
      </xdr:blipFill>
      <xdr:spPr bwMode="auto">
        <a:xfrm>
          <a:off x="3152775" y="314325"/>
          <a:ext cx="561974" cy="428624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id="4" name="Tableau4" displayName="Tableau4" ref="A12:D24" totalsRowShown="0" headerRowDxfId="34" dataDxfId="32" headerRowBorderDxfId="33" tableBorderDxfId="31" totalsRowBorderDxfId="30">
  <autoFilter ref="A12:D24"/>
  <sortState ref="A13:D24">
    <sortCondition ref="C12:C24"/>
  </sortState>
  <tableColumns count="4">
    <tableColumn id="1" name="N°" dataDxfId="29"/>
    <tableColumn id="2" name="Noms et Prénoms" dataDxfId="28"/>
    <tableColumn id="3" name="Sexe " dataDxfId="27"/>
    <tableColumn id="4" name="Mention" dataDxfId="26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Tableau2" displayName="Tableau2" ref="A12:D25" totalsRowShown="0" headerRowDxfId="25" dataDxfId="23" headerRowBorderDxfId="24" tableBorderDxfId="22" totalsRowBorderDxfId="21">
  <autoFilter ref="A12:D25"/>
  <sortState ref="A13:D25">
    <sortCondition ref="C12:C25"/>
  </sortState>
  <tableColumns count="4">
    <tableColumn id="1" name="N°" dataDxfId="20"/>
    <tableColumn id="2" name="Noms et Prénoms" dataDxfId="19"/>
    <tableColumn id="3" name="Sexe " dataDxfId="18"/>
    <tableColumn id="4" name="Mention" dataDxfId="17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3" name="Tableau3" displayName="Tableau3" ref="A12:D21" totalsRowShown="0" headerRowDxfId="16" dataDxfId="14" headerRowBorderDxfId="15" tableBorderDxfId="13" totalsRowBorderDxfId="12">
  <autoFilter ref="A12:D21"/>
  <sortState ref="A13:D21">
    <sortCondition ref="B12:B21"/>
  </sortState>
  <tableColumns count="4">
    <tableColumn id="1" name="N°" dataDxfId="11">
      <calculatedColumnFormula>A12+1</calculatedColumnFormula>
    </tableColumn>
    <tableColumn id="2" name="Noms et Prénoms" dataDxfId="10"/>
    <tableColumn id="3" name="Sexe " dataDxfId="9"/>
    <tableColumn id="4" name="Mention" dataDxfId="8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1" name="Tableau1" displayName="Tableau1" ref="A12:D80" totalsRowShown="0" headerRowDxfId="7" dataDxfId="5" headerRowBorderDxfId="6" tableBorderDxfId="4">
  <autoFilter ref="A12:D80"/>
  <sortState ref="A13:D80">
    <sortCondition ref="C12:C80"/>
  </sortState>
  <tableColumns count="4">
    <tableColumn id="1" name="N°" dataDxfId="3">
      <calculatedColumnFormula>A12+1</calculatedColumnFormula>
    </tableColumn>
    <tableColumn id="2" name="Noms et Prénoms" dataDxfId="2"/>
    <tableColumn id="3" name="Sexe " dataDxfId="1"/>
    <tableColumn id="4" name="Mention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6"/>
  <sheetViews>
    <sheetView topLeftCell="A14" workbookViewId="0">
      <selection activeCell="A26" sqref="A26:C26"/>
    </sheetView>
  </sheetViews>
  <sheetFormatPr baseColWidth="10" defaultRowHeight="15"/>
  <cols>
    <col min="1" max="1" width="7.28515625" customWidth="1"/>
    <col min="2" max="2" width="46.140625" customWidth="1"/>
    <col min="4" max="4" width="18.28515625" customWidth="1"/>
  </cols>
  <sheetData>
    <row r="1" spans="1:4">
      <c r="A1" s="1" t="s">
        <v>0</v>
      </c>
      <c r="B1" s="2"/>
      <c r="C1" s="2"/>
      <c r="D1" s="3"/>
    </row>
    <row r="2" spans="1:4">
      <c r="A2" s="4" t="s">
        <v>1</v>
      </c>
      <c r="B2" s="5"/>
      <c r="C2" s="5"/>
      <c r="D2" s="6"/>
    </row>
    <row r="3" spans="1:4">
      <c r="A3" s="7" t="s">
        <v>2</v>
      </c>
      <c r="B3" s="8"/>
      <c r="C3" s="8"/>
      <c r="D3" s="9"/>
    </row>
    <row r="4" spans="1:4" ht="18">
      <c r="A4" s="10" t="s">
        <v>3</v>
      </c>
      <c r="B4" s="11"/>
      <c r="C4" s="11"/>
      <c r="D4" s="12"/>
    </row>
    <row r="5" spans="1:4">
      <c r="A5" s="13" t="s">
        <v>4</v>
      </c>
      <c r="B5" s="14"/>
      <c r="C5" s="14"/>
      <c r="D5" s="15"/>
    </row>
    <row r="6" spans="1:4" ht="15.75" thickBot="1">
      <c r="A6" s="16" t="s">
        <v>5</v>
      </c>
      <c r="B6" s="17"/>
      <c r="C6" s="17"/>
      <c r="D6" s="18"/>
    </row>
    <row r="7" spans="1:4" ht="15.75" thickBot="1">
      <c r="A7" s="19"/>
      <c r="B7" s="20"/>
      <c r="C7" s="20"/>
      <c r="D7" s="21"/>
    </row>
    <row r="8" spans="1:4">
      <c r="A8" s="22"/>
      <c r="B8" s="23"/>
      <c r="C8" s="23"/>
      <c r="D8" s="23"/>
    </row>
    <row r="9" spans="1:4" ht="33" customHeight="1">
      <c r="A9" s="63" t="s">
        <v>10</v>
      </c>
      <c r="B9" s="63"/>
      <c r="C9" s="63"/>
      <c r="D9" s="63"/>
    </row>
    <row r="10" spans="1:4" ht="27" customHeight="1">
      <c r="A10" s="64" t="s">
        <v>12</v>
      </c>
      <c r="B10" s="65"/>
      <c r="C10" s="65"/>
      <c r="D10" s="66"/>
    </row>
    <row r="11" spans="1:4">
      <c r="A11" s="24"/>
      <c r="B11" s="24"/>
      <c r="C11" s="24"/>
      <c r="D11" s="24"/>
    </row>
    <row r="12" spans="1:4" ht="33.75" customHeight="1">
      <c r="A12" s="25" t="s">
        <v>6</v>
      </c>
      <c r="B12" s="26" t="s">
        <v>7</v>
      </c>
      <c r="C12" s="26" t="s">
        <v>8</v>
      </c>
      <c r="D12" s="27" t="s">
        <v>9</v>
      </c>
    </row>
    <row r="13" spans="1:4" s="36" customFormat="1" ht="24.95" customHeight="1">
      <c r="A13" s="39">
        <v>1</v>
      </c>
      <c r="B13" s="47" t="s">
        <v>117</v>
      </c>
      <c r="C13" s="48" t="s">
        <v>17</v>
      </c>
      <c r="D13" s="50" t="s">
        <v>127</v>
      </c>
    </row>
    <row r="14" spans="1:4" s="36" customFormat="1" ht="24.95" customHeight="1">
      <c r="A14" s="39">
        <f>A13+1</f>
        <v>2</v>
      </c>
      <c r="B14" s="47" t="s">
        <v>125</v>
      </c>
      <c r="C14" s="48" t="s">
        <v>17</v>
      </c>
      <c r="D14" s="50" t="s">
        <v>127</v>
      </c>
    </row>
    <row r="15" spans="1:4" s="36" customFormat="1" ht="24.95" customHeight="1">
      <c r="A15" s="39">
        <f>A14+1</f>
        <v>3</v>
      </c>
      <c r="B15" s="47" t="s">
        <v>119</v>
      </c>
      <c r="C15" s="48" t="s">
        <v>17</v>
      </c>
      <c r="D15" s="50" t="s">
        <v>127</v>
      </c>
    </row>
    <row r="16" spans="1:4" s="36" customFormat="1" ht="24.95" customHeight="1">
      <c r="A16" s="39">
        <f>A15+1</f>
        <v>4</v>
      </c>
      <c r="B16" s="47" t="s">
        <v>126</v>
      </c>
      <c r="C16" s="48" t="s">
        <v>17</v>
      </c>
      <c r="D16" s="50" t="s">
        <v>127</v>
      </c>
    </row>
    <row r="17" spans="1:4" s="36" customFormat="1" ht="24.95" customHeight="1">
      <c r="A17" s="39">
        <f>A16+1</f>
        <v>5</v>
      </c>
      <c r="B17" s="47" t="s">
        <v>123</v>
      </c>
      <c r="C17" s="48" t="s">
        <v>17</v>
      </c>
      <c r="D17" s="50" t="s">
        <v>127</v>
      </c>
    </row>
    <row r="18" spans="1:4" s="36" customFormat="1" ht="24.95" customHeight="1">
      <c r="A18" s="39">
        <f>A17+1</f>
        <v>6</v>
      </c>
      <c r="B18" s="47" t="s">
        <v>120</v>
      </c>
      <c r="C18" s="48" t="s">
        <v>17</v>
      </c>
      <c r="D18" s="50" t="s">
        <v>127</v>
      </c>
    </row>
    <row r="19" spans="1:4" s="36" customFormat="1" ht="24.95" customHeight="1">
      <c r="A19" s="39">
        <f>A18+1</f>
        <v>7</v>
      </c>
      <c r="B19" s="47" t="s">
        <v>124</v>
      </c>
      <c r="C19" s="48" t="s">
        <v>18</v>
      </c>
      <c r="D19" s="50" t="s">
        <v>127</v>
      </c>
    </row>
    <row r="20" spans="1:4" s="36" customFormat="1" ht="24.95" customHeight="1">
      <c r="A20" s="39">
        <f>A19+1</f>
        <v>8</v>
      </c>
      <c r="B20" s="47" t="s">
        <v>122</v>
      </c>
      <c r="C20" s="48" t="s">
        <v>18</v>
      </c>
      <c r="D20" s="50" t="s">
        <v>127</v>
      </c>
    </row>
    <row r="21" spans="1:4" s="36" customFormat="1" ht="24.95" customHeight="1">
      <c r="A21" s="39">
        <f>A20+1</f>
        <v>9</v>
      </c>
      <c r="B21" s="47" t="s">
        <v>121</v>
      </c>
      <c r="C21" s="48" t="s">
        <v>18</v>
      </c>
      <c r="D21" s="50" t="s">
        <v>127</v>
      </c>
    </row>
    <row r="22" spans="1:4" s="36" customFormat="1" ht="24.95" customHeight="1">
      <c r="A22" s="39">
        <f>A21+1</f>
        <v>10</v>
      </c>
      <c r="B22" s="47" t="s">
        <v>115</v>
      </c>
      <c r="C22" s="48" t="s">
        <v>18</v>
      </c>
      <c r="D22" s="50" t="s">
        <v>127</v>
      </c>
    </row>
    <row r="23" spans="1:4" s="36" customFormat="1" ht="24.95" customHeight="1">
      <c r="A23" s="39">
        <f>A22+1</f>
        <v>11</v>
      </c>
      <c r="B23" s="47" t="s">
        <v>116</v>
      </c>
      <c r="C23" s="48" t="s">
        <v>18</v>
      </c>
      <c r="D23" s="50" t="s">
        <v>127</v>
      </c>
    </row>
    <row r="24" spans="1:4" s="36" customFormat="1" ht="24.95" customHeight="1">
      <c r="A24" s="39">
        <f>A23+1</f>
        <v>12</v>
      </c>
      <c r="B24" s="51" t="s">
        <v>118</v>
      </c>
      <c r="C24" s="52" t="s">
        <v>18</v>
      </c>
      <c r="D24" s="50" t="s">
        <v>127</v>
      </c>
    </row>
    <row r="26" spans="1:4" ht="30">
      <c r="A26" s="67" t="s">
        <v>87</v>
      </c>
      <c r="B26" s="67"/>
      <c r="C26" s="67"/>
      <c r="D26" s="40">
        <v>12</v>
      </c>
    </row>
    <row r="27" spans="1:4" ht="30">
      <c r="A27" s="67" t="s">
        <v>88</v>
      </c>
      <c r="B27" s="67"/>
      <c r="C27" s="67"/>
      <c r="D27" s="41">
        <v>12</v>
      </c>
    </row>
    <row r="28" spans="1:4" ht="25.5">
      <c r="A28" s="67" t="s">
        <v>89</v>
      </c>
      <c r="B28" s="67"/>
      <c r="C28" s="67"/>
      <c r="D28" s="49">
        <f>D27/D26</f>
        <v>1</v>
      </c>
    </row>
    <row r="30" spans="1:4">
      <c r="B30" s="62" t="s">
        <v>92</v>
      </c>
      <c r="C30" s="62"/>
      <c r="D30" s="62"/>
    </row>
    <row r="31" spans="1:4" ht="18">
      <c r="B31" s="24"/>
      <c r="C31" s="30" t="s">
        <v>90</v>
      </c>
      <c r="D31" s="24"/>
    </row>
    <row r="32" spans="1:4" ht="18">
      <c r="B32" s="24"/>
      <c r="D32" s="30"/>
    </row>
    <row r="33" spans="2:4" ht="18">
      <c r="B33" s="24"/>
      <c r="C33" s="32"/>
      <c r="D33" s="32"/>
    </row>
    <row r="34" spans="2:4" ht="18">
      <c r="B34" s="24"/>
      <c r="C34" s="32"/>
      <c r="D34" s="32"/>
    </row>
    <row r="35" spans="2:4" ht="18">
      <c r="B35" s="24"/>
      <c r="C35" s="32" t="s">
        <v>91</v>
      </c>
      <c r="D35" s="32"/>
    </row>
    <row r="36" spans="2:4" ht="18">
      <c r="B36" s="24"/>
      <c r="D36" s="32"/>
    </row>
  </sheetData>
  <mergeCells count="6">
    <mergeCell ref="B30:D30"/>
    <mergeCell ref="A9:D9"/>
    <mergeCell ref="A10:D10"/>
    <mergeCell ref="A26:C26"/>
    <mergeCell ref="A27:C27"/>
    <mergeCell ref="A28:C28"/>
  </mergeCells>
  <pageMargins left="0.7" right="0.7" top="0.75" bottom="0.75" header="0.3" footer="0.3"/>
  <pageSetup paperSize="9" orientation="portrait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D37"/>
  <sheetViews>
    <sheetView topLeftCell="A13" workbookViewId="0">
      <selection sqref="A1:D35"/>
    </sheetView>
  </sheetViews>
  <sheetFormatPr baseColWidth="10" defaultRowHeight="15"/>
  <cols>
    <col min="1" max="1" width="6.5703125" customWidth="1"/>
    <col min="2" max="2" width="49.140625" customWidth="1"/>
    <col min="4" max="4" width="17.85546875" customWidth="1"/>
  </cols>
  <sheetData>
    <row r="1" spans="1:4">
      <c r="A1" s="1" t="s">
        <v>0</v>
      </c>
      <c r="B1" s="2"/>
      <c r="C1" s="2"/>
      <c r="D1" s="3"/>
    </row>
    <row r="2" spans="1:4">
      <c r="A2" s="4" t="s">
        <v>1</v>
      </c>
      <c r="B2" s="5"/>
      <c r="C2" s="5"/>
      <c r="D2" s="6"/>
    </row>
    <row r="3" spans="1:4">
      <c r="A3" s="7" t="s">
        <v>2</v>
      </c>
      <c r="B3" s="8"/>
      <c r="C3" s="8"/>
      <c r="D3" s="9"/>
    </row>
    <row r="4" spans="1:4" ht="18">
      <c r="A4" s="10" t="s">
        <v>3</v>
      </c>
      <c r="B4" s="11"/>
      <c r="C4" s="11"/>
      <c r="D4" s="12"/>
    </row>
    <row r="5" spans="1:4">
      <c r="A5" s="13" t="s">
        <v>4</v>
      </c>
      <c r="B5" s="14"/>
      <c r="C5" s="14"/>
      <c r="D5" s="15"/>
    </row>
    <row r="6" spans="1:4" ht="15.75" thickBot="1">
      <c r="A6" s="16" t="s">
        <v>5</v>
      </c>
      <c r="B6" s="17"/>
      <c r="C6" s="17"/>
      <c r="D6" s="18"/>
    </row>
    <row r="7" spans="1:4" ht="15.75" thickBot="1">
      <c r="A7" s="19"/>
      <c r="B7" s="20"/>
      <c r="C7" s="20"/>
      <c r="D7" s="21"/>
    </row>
    <row r="8" spans="1:4">
      <c r="A8" s="22"/>
      <c r="B8" s="23"/>
      <c r="C8" s="23"/>
      <c r="D8" s="23"/>
    </row>
    <row r="9" spans="1:4" ht="25.5" customHeight="1">
      <c r="A9" s="63" t="s">
        <v>10</v>
      </c>
      <c r="B9" s="63"/>
      <c r="C9" s="63"/>
      <c r="D9" s="63"/>
    </row>
    <row r="10" spans="1:4" ht="27.75" customHeight="1">
      <c r="A10" s="64" t="s">
        <v>11</v>
      </c>
      <c r="B10" s="65"/>
      <c r="C10" s="65"/>
      <c r="D10" s="66"/>
    </row>
    <row r="11" spans="1:4">
      <c r="A11" s="24"/>
      <c r="B11" s="24"/>
      <c r="C11" s="24"/>
      <c r="D11" s="24"/>
    </row>
    <row r="12" spans="1:4" ht="33" customHeight="1">
      <c r="A12" s="25" t="s">
        <v>6</v>
      </c>
      <c r="B12" s="26" t="s">
        <v>7</v>
      </c>
      <c r="C12" s="26" t="s">
        <v>8</v>
      </c>
      <c r="D12" s="27" t="s">
        <v>9</v>
      </c>
    </row>
    <row r="13" spans="1:4" s="36" customFormat="1" ht="24.95" customHeight="1">
      <c r="A13" s="53">
        <v>1</v>
      </c>
      <c r="B13" s="47" t="s">
        <v>112</v>
      </c>
      <c r="C13" s="48" t="s">
        <v>17</v>
      </c>
      <c r="D13" s="50" t="s">
        <v>127</v>
      </c>
    </row>
    <row r="14" spans="1:4" s="36" customFormat="1" ht="24.95" customHeight="1">
      <c r="A14" s="53">
        <f>A13+1</f>
        <v>2</v>
      </c>
      <c r="B14" s="47" t="s">
        <v>110</v>
      </c>
      <c r="C14" s="48" t="s">
        <v>17</v>
      </c>
      <c r="D14" s="50" t="s">
        <v>127</v>
      </c>
    </row>
    <row r="15" spans="1:4" s="36" customFormat="1" ht="24.95" customHeight="1">
      <c r="A15" s="53">
        <f>A14+1</f>
        <v>3</v>
      </c>
      <c r="B15" s="47" t="s">
        <v>113</v>
      </c>
      <c r="C15" s="48" t="s">
        <v>17</v>
      </c>
      <c r="D15" s="50" t="s">
        <v>127</v>
      </c>
    </row>
    <row r="16" spans="1:4" s="36" customFormat="1" ht="24.95" customHeight="1">
      <c r="A16" s="53">
        <f>A15+1</f>
        <v>4</v>
      </c>
      <c r="B16" s="47" t="s">
        <v>103</v>
      </c>
      <c r="C16" s="48" t="s">
        <v>17</v>
      </c>
      <c r="D16" s="50" t="s">
        <v>127</v>
      </c>
    </row>
    <row r="17" spans="1:4" s="36" customFormat="1" ht="24.95" customHeight="1">
      <c r="A17" s="53">
        <f>A16+1</f>
        <v>5</v>
      </c>
      <c r="B17" s="47" t="s">
        <v>104</v>
      </c>
      <c r="C17" s="48" t="s">
        <v>17</v>
      </c>
      <c r="D17" s="50" t="s">
        <v>127</v>
      </c>
    </row>
    <row r="18" spans="1:4" s="36" customFormat="1" ht="24.95" customHeight="1">
      <c r="A18" s="53">
        <f>A17+1</f>
        <v>6</v>
      </c>
      <c r="B18" s="47" t="s">
        <v>108</v>
      </c>
      <c r="C18" s="48" t="s">
        <v>17</v>
      </c>
      <c r="D18" s="50" t="s">
        <v>127</v>
      </c>
    </row>
    <row r="19" spans="1:4" s="36" customFormat="1" ht="24.95" customHeight="1">
      <c r="A19" s="53">
        <f>A18+1</f>
        <v>7</v>
      </c>
      <c r="B19" s="47" t="s">
        <v>106</v>
      </c>
      <c r="C19" s="48" t="s">
        <v>17</v>
      </c>
      <c r="D19" s="50" t="s">
        <v>127</v>
      </c>
    </row>
    <row r="20" spans="1:4" s="36" customFormat="1" ht="24.95" customHeight="1">
      <c r="A20" s="53">
        <f>A19+1</f>
        <v>8</v>
      </c>
      <c r="B20" s="47" t="s">
        <v>107</v>
      </c>
      <c r="C20" s="48" t="s">
        <v>17</v>
      </c>
      <c r="D20" s="50" t="s">
        <v>127</v>
      </c>
    </row>
    <row r="21" spans="1:4" s="36" customFormat="1" ht="24.95" customHeight="1">
      <c r="A21" s="53">
        <f>A20+1</f>
        <v>9</v>
      </c>
      <c r="B21" s="47" t="s">
        <v>105</v>
      </c>
      <c r="C21" s="48" t="s">
        <v>17</v>
      </c>
      <c r="D21" s="50" t="s">
        <v>127</v>
      </c>
    </row>
    <row r="22" spans="1:4" s="36" customFormat="1" ht="24.95" customHeight="1">
      <c r="A22" s="53">
        <f>A21+1</f>
        <v>10</v>
      </c>
      <c r="B22" s="47" t="s">
        <v>109</v>
      </c>
      <c r="C22" s="48" t="s">
        <v>17</v>
      </c>
      <c r="D22" s="50" t="s">
        <v>127</v>
      </c>
    </row>
    <row r="23" spans="1:4" s="36" customFormat="1" ht="24.95" customHeight="1">
      <c r="A23" s="53">
        <f>A22+1</f>
        <v>11</v>
      </c>
      <c r="B23" s="47" t="s">
        <v>114</v>
      </c>
      <c r="C23" s="48" t="s">
        <v>18</v>
      </c>
      <c r="D23" s="50" t="s">
        <v>127</v>
      </c>
    </row>
    <row r="24" spans="1:4" s="36" customFormat="1" ht="24.95" customHeight="1">
      <c r="A24" s="53">
        <f>A23+1</f>
        <v>12</v>
      </c>
      <c r="B24" s="47" t="s">
        <v>102</v>
      </c>
      <c r="C24" s="48" t="s">
        <v>18</v>
      </c>
      <c r="D24" s="50" t="s">
        <v>128</v>
      </c>
    </row>
    <row r="25" spans="1:4" s="36" customFormat="1" ht="24.95" customHeight="1">
      <c r="A25" s="53">
        <f>A24+1</f>
        <v>13</v>
      </c>
      <c r="B25" s="47" t="s">
        <v>111</v>
      </c>
      <c r="C25" s="48" t="s">
        <v>18</v>
      </c>
      <c r="D25" s="50" t="s">
        <v>127</v>
      </c>
    </row>
    <row r="27" spans="1:4" ht="30">
      <c r="A27" s="67" t="s">
        <v>87</v>
      </c>
      <c r="B27" s="67"/>
      <c r="C27" s="67"/>
      <c r="D27" s="40">
        <v>24</v>
      </c>
    </row>
    <row r="28" spans="1:4" ht="30">
      <c r="A28" s="67" t="s">
        <v>88</v>
      </c>
      <c r="B28" s="67"/>
      <c r="C28" s="67"/>
      <c r="D28" s="41">
        <v>13</v>
      </c>
    </row>
    <row r="29" spans="1:4" ht="30">
      <c r="A29" s="67" t="s">
        <v>89</v>
      </c>
      <c r="B29" s="67"/>
      <c r="C29" s="67"/>
      <c r="D29" s="33">
        <f>D28/D27</f>
        <v>0.54166666666666663</v>
      </c>
    </row>
    <row r="31" spans="1:4">
      <c r="B31" s="62" t="s">
        <v>92</v>
      </c>
      <c r="C31" s="62"/>
      <c r="D31" s="62"/>
    </row>
    <row r="32" spans="1:4" ht="18">
      <c r="B32" s="24"/>
      <c r="C32" s="30" t="s">
        <v>90</v>
      </c>
      <c r="D32" s="24"/>
    </row>
    <row r="33" spans="2:4" ht="18">
      <c r="B33" s="24"/>
      <c r="D33" s="30"/>
    </row>
    <row r="34" spans="2:4" ht="18">
      <c r="B34" s="24"/>
      <c r="C34" s="32"/>
      <c r="D34" s="32"/>
    </row>
    <row r="35" spans="2:4" ht="18">
      <c r="B35" s="24"/>
      <c r="C35" s="32" t="s">
        <v>91</v>
      </c>
      <c r="D35" s="32"/>
    </row>
    <row r="36" spans="2:4" ht="18">
      <c r="B36" s="24"/>
      <c r="C36" s="32"/>
      <c r="D36" s="32"/>
    </row>
    <row r="37" spans="2:4" ht="18">
      <c r="B37" s="24"/>
      <c r="D37" s="32"/>
    </row>
  </sheetData>
  <mergeCells count="6">
    <mergeCell ref="B31:D31"/>
    <mergeCell ref="A9:D9"/>
    <mergeCell ref="A10:D10"/>
    <mergeCell ref="A27:C27"/>
    <mergeCell ref="A28:C28"/>
    <mergeCell ref="A29:C29"/>
  </mergeCells>
  <pageMargins left="0.7" right="0.7" top="0.75" bottom="0.75" header="0.3" footer="0.3"/>
  <pageSetup paperSize="9" orientation="portrait" verticalDpi="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D33"/>
  <sheetViews>
    <sheetView topLeftCell="A7" workbookViewId="0">
      <selection sqref="A1:D33"/>
    </sheetView>
  </sheetViews>
  <sheetFormatPr baseColWidth="10" defaultRowHeight="15"/>
  <cols>
    <col min="2" max="2" width="40.85546875" customWidth="1"/>
    <col min="4" max="4" width="19.7109375" customWidth="1"/>
  </cols>
  <sheetData>
    <row r="1" spans="1:4">
      <c r="A1" s="1" t="s">
        <v>0</v>
      </c>
      <c r="B1" s="2"/>
      <c r="C1" s="2"/>
      <c r="D1" s="3"/>
    </row>
    <row r="2" spans="1:4">
      <c r="A2" s="4" t="s">
        <v>1</v>
      </c>
      <c r="B2" s="5"/>
      <c r="C2" s="5"/>
      <c r="D2" s="6"/>
    </row>
    <row r="3" spans="1:4">
      <c r="A3" s="7" t="s">
        <v>2</v>
      </c>
      <c r="B3" s="8"/>
      <c r="C3" s="8"/>
      <c r="D3" s="9"/>
    </row>
    <row r="4" spans="1:4" ht="18">
      <c r="A4" s="10" t="s">
        <v>3</v>
      </c>
      <c r="B4" s="11"/>
      <c r="C4" s="11"/>
      <c r="D4" s="12"/>
    </row>
    <row r="5" spans="1:4">
      <c r="A5" s="13" t="s">
        <v>4</v>
      </c>
      <c r="B5" s="14"/>
      <c r="C5" s="14"/>
      <c r="D5" s="15"/>
    </row>
    <row r="6" spans="1:4" ht="15.75" thickBot="1">
      <c r="A6" s="16" t="s">
        <v>5</v>
      </c>
      <c r="B6" s="17"/>
      <c r="C6" s="17"/>
      <c r="D6" s="18"/>
    </row>
    <row r="7" spans="1:4" ht="15.75" thickBot="1">
      <c r="A7" s="19"/>
      <c r="B7" s="20"/>
      <c r="C7" s="20"/>
      <c r="D7" s="21"/>
    </row>
    <row r="8" spans="1:4">
      <c r="A8" s="22"/>
      <c r="B8" s="23"/>
      <c r="C8" s="23"/>
      <c r="D8" s="23"/>
    </row>
    <row r="9" spans="1:4" ht="32.25" customHeight="1">
      <c r="A9" s="63" t="s">
        <v>16</v>
      </c>
      <c r="B9" s="63"/>
      <c r="C9" s="63"/>
      <c r="D9" s="63"/>
    </row>
    <row r="10" spans="1:4" ht="25.5" customHeight="1">
      <c r="A10" s="64" t="s">
        <v>13</v>
      </c>
      <c r="B10" s="65"/>
      <c r="C10" s="65"/>
      <c r="D10" s="66"/>
    </row>
    <row r="11" spans="1:4">
      <c r="A11" s="24"/>
      <c r="B11" s="24"/>
      <c r="C11" s="24"/>
      <c r="D11" s="24"/>
    </row>
    <row r="12" spans="1:4" ht="32.25" customHeight="1">
      <c r="A12" s="25" t="s">
        <v>6</v>
      </c>
      <c r="B12" s="26" t="s">
        <v>7</v>
      </c>
      <c r="C12" s="26" t="s">
        <v>8</v>
      </c>
      <c r="D12" s="27" t="s">
        <v>9</v>
      </c>
    </row>
    <row r="13" spans="1:4" s="36" customFormat="1" ht="30" customHeight="1">
      <c r="A13" s="39">
        <v>1</v>
      </c>
      <c r="B13" s="37" t="s">
        <v>99</v>
      </c>
      <c r="C13" s="38" t="s">
        <v>18</v>
      </c>
      <c r="D13" s="42" t="s">
        <v>127</v>
      </c>
    </row>
    <row r="14" spans="1:4" s="36" customFormat="1" ht="30" customHeight="1">
      <c r="A14" s="39">
        <f>A13+1</f>
        <v>2</v>
      </c>
      <c r="B14" s="37" t="s">
        <v>93</v>
      </c>
      <c r="C14" s="38" t="s">
        <v>17</v>
      </c>
      <c r="D14" s="42" t="s">
        <v>127</v>
      </c>
    </row>
    <row r="15" spans="1:4" s="36" customFormat="1" ht="30" customHeight="1">
      <c r="A15" s="39">
        <f>A14+1</f>
        <v>3</v>
      </c>
      <c r="B15" s="37" t="s">
        <v>95</v>
      </c>
      <c r="C15" s="38" t="s">
        <v>18</v>
      </c>
      <c r="D15" s="42" t="s">
        <v>127</v>
      </c>
    </row>
    <row r="16" spans="1:4" s="36" customFormat="1" ht="30" customHeight="1">
      <c r="A16" s="39">
        <f>A15+1</f>
        <v>4</v>
      </c>
      <c r="B16" s="37" t="s">
        <v>100</v>
      </c>
      <c r="C16" s="38" t="s">
        <v>18</v>
      </c>
      <c r="D16" s="42" t="s">
        <v>127</v>
      </c>
    </row>
    <row r="17" spans="1:4" s="36" customFormat="1" ht="30" customHeight="1">
      <c r="A17" s="39">
        <f>A16+1</f>
        <v>5</v>
      </c>
      <c r="B17" s="37" t="s">
        <v>101</v>
      </c>
      <c r="C17" s="38" t="s">
        <v>18</v>
      </c>
      <c r="D17" s="42" t="s">
        <v>128</v>
      </c>
    </row>
    <row r="18" spans="1:4" s="36" customFormat="1" ht="30" customHeight="1">
      <c r="A18" s="39">
        <f>A17+1</f>
        <v>6</v>
      </c>
      <c r="B18" s="37" t="s">
        <v>96</v>
      </c>
      <c r="C18" s="38" t="s">
        <v>18</v>
      </c>
      <c r="D18" s="42" t="s">
        <v>127</v>
      </c>
    </row>
    <row r="19" spans="1:4" s="36" customFormat="1" ht="30" customHeight="1">
      <c r="A19" s="39">
        <f>A18+1</f>
        <v>7</v>
      </c>
      <c r="B19" s="37" t="s">
        <v>98</v>
      </c>
      <c r="C19" s="38" t="s">
        <v>18</v>
      </c>
      <c r="D19" s="42" t="s">
        <v>127</v>
      </c>
    </row>
    <row r="20" spans="1:4" s="36" customFormat="1" ht="30" customHeight="1">
      <c r="A20" s="39">
        <f>A19+1</f>
        <v>8</v>
      </c>
      <c r="B20" s="37" t="s">
        <v>94</v>
      </c>
      <c r="C20" s="38" t="s">
        <v>17</v>
      </c>
      <c r="D20" s="42" t="s">
        <v>127</v>
      </c>
    </row>
    <row r="21" spans="1:4" s="36" customFormat="1" ht="30" customHeight="1">
      <c r="A21" s="39">
        <f>A20+1</f>
        <v>9</v>
      </c>
      <c r="B21" s="37" t="s">
        <v>97</v>
      </c>
      <c r="C21" s="38" t="s">
        <v>18</v>
      </c>
      <c r="D21" s="42" t="s">
        <v>127</v>
      </c>
    </row>
    <row r="23" spans="1:4" ht="30">
      <c r="A23" s="67" t="s">
        <v>87</v>
      </c>
      <c r="B23" s="67"/>
      <c r="C23" s="67"/>
      <c r="D23" s="40">
        <v>14</v>
      </c>
    </row>
    <row r="24" spans="1:4" ht="30">
      <c r="A24" s="67" t="s">
        <v>88</v>
      </c>
      <c r="B24" s="67"/>
      <c r="C24" s="67"/>
      <c r="D24" s="41">
        <v>9</v>
      </c>
    </row>
    <row r="25" spans="1:4" ht="30">
      <c r="A25" s="67" t="s">
        <v>89</v>
      </c>
      <c r="B25" s="67"/>
      <c r="C25" s="67"/>
      <c r="D25" s="33">
        <f>D24/D23</f>
        <v>0.6428571428571429</v>
      </c>
    </row>
    <row r="27" spans="1:4">
      <c r="B27" s="62" t="s">
        <v>92</v>
      </c>
      <c r="C27" s="62"/>
      <c r="D27" s="62"/>
    </row>
    <row r="28" spans="1:4" ht="18">
      <c r="B28" s="24"/>
      <c r="C28" s="30" t="s">
        <v>90</v>
      </c>
      <c r="D28" s="24"/>
    </row>
    <row r="29" spans="1:4" ht="18">
      <c r="B29" s="24"/>
      <c r="D29" s="30"/>
    </row>
    <row r="30" spans="1:4" ht="18">
      <c r="B30" s="24"/>
      <c r="C30" s="32"/>
      <c r="D30" s="32"/>
    </row>
    <row r="31" spans="1:4" ht="18">
      <c r="B31" s="24"/>
      <c r="C31" s="32"/>
      <c r="D31" s="32"/>
    </row>
    <row r="32" spans="1:4" ht="18">
      <c r="B32" s="24"/>
      <c r="C32" s="32"/>
      <c r="D32" s="32"/>
    </row>
    <row r="33" spans="2:4" ht="18">
      <c r="B33" s="24"/>
      <c r="C33" s="32" t="s">
        <v>91</v>
      </c>
      <c r="D33" s="32"/>
    </row>
  </sheetData>
  <mergeCells count="6">
    <mergeCell ref="B27:D27"/>
    <mergeCell ref="A9:D9"/>
    <mergeCell ref="A10:D10"/>
    <mergeCell ref="A23:C23"/>
    <mergeCell ref="A24:C24"/>
    <mergeCell ref="A25:C25"/>
  </mergeCells>
  <pageMargins left="0.7" right="0.7" top="0.75" bottom="0.75" header="0.3" footer="0.3"/>
  <pageSetup paperSize="9" orientation="portrait" verticalDpi="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E92"/>
  <sheetViews>
    <sheetView tabSelected="1" topLeftCell="A70" workbookViewId="0">
      <selection sqref="A1:D92"/>
    </sheetView>
  </sheetViews>
  <sheetFormatPr baseColWidth="10" defaultRowHeight="15"/>
  <cols>
    <col min="1" max="1" width="6.28515625" customWidth="1"/>
    <col min="2" max="2" width="51.42578125" customWidth="1"/>
    <col min="3" max="3" width="10" customWidth="1"/>
    <col min="4" max="4" width="18.42578125" customWidth="1"/>
  </cols>
  <sheetData>
    <row r="1" spans="1:4">
      <c r="A1" s="1" t="s">
        <v>0</v>
      </c>
      <c r="B1" s="2"/>
      <c r="C1" s="2"/>
      <c r="D1" s="3"/>
    </row>
    <row r="2" spans="1:4">
      <c r="A2" s="4" t="s">
        <v>1</v>
      </c>
      <c r="B2" s="5"/>
      <c r="C2" s="5"/>
      <c r="D2" s="6"/>
    </row>
    <row r="3" spans="1:4">
      <c r="A3" s="7" t="s">
        <v>2</v>
      </c>
      <c r="B3" s="8"/>
      <c r="C3" s="8"/>
      <c r="D3" s="9"/>
    </row>
    <row r="4" spans="1:4" ht="18">
      <c r="A4" s="10" t="s">
        <v>3</v>
      </c>
      <c r="B4" s="11"/>
      <c r="C4" s="11"/>
      <c r="D4" s="12"/>
    </row>
    <row r="5" spans="1:4">
      <c r="A5" s="13" t="s">
        <v>4</v>
      </c>
      <c r="B5" s="14"/>
      <c r="C5" s="14"/>
      <c r="D5" s="15"/>
    </row>
    <row r="6" spans="1:4" ht="15.75" thickBot="1">
      <c r="A6" s="16" t="s">
        <v>5</v>
      </c>
      <c r="B6" s="17"/>
      <c r="C6" s="17"/>
      <c r="D6" s="18"/>
    </row>
    <row r="7" spans="1:4" ht="15.75" thickBot="1">
      <c r="A7" s="19"/>
      <c r="B7" s="20"/>
      <c r="C7" s="20"/>
      <c r="D7" s="21"/>
    </row>
    <row r="8" spans="1:4">
      <c r="A8" s="22"/>
      <c r="B8" s="23"/>
      <c r="C8" s="23"/>
      <c r="D8" s="23"/>
    </row>
    <row r="9" spans="1:4" ht="26.25" customHeight="1">
      <c r="A9" s="63" t="s">
        <v>15</v>
      </c>
      <c r="B9" s="63"/>
      <c r="C9" s="63"/>
      <c r="D9" s="63"/>
    </row>
    <row r="10" spans="1:4" ht="26.25">
      <c r="A10" s="64" t="s">
        <v>14</v>
      </c>
      <c r="B10" s="65"/>
      <c r="C10" s="65"/>
      <c r="D10" s="66"/>
    </row>
    <row r="11" spans="1:4">
      <c r="A11" s="24"/>
      <c r="B11" s="24"/>
      <c r="C11" s="24"/>
      <c r="D11" s="24"/>
    </row>
    <row r="12" spans="1:4" ht="42.75" customHeight="1">
      <c r="A12" s="25" t="s">
        <v>6</v>
      </c>
      <c r="B12" s="26" t="s">
        <v>7</v>
      </c>
      <c r="C12" s="26" t="s">
        <v>8</v>
      </c>
      <c r="D12" s="27" t="s">
        <v>9</v>
      </c>
    </row>
    <row r="13" spans="1:4" s="28" customFormat="1" ht="24.95" customHeight="1">
      <c r="A13" s="54">
        <v>1</v>
      </c>
      <c r="B13" s="55" t="s">
        <v>55</v>
      </c>
      <c r="C13" s="56" t="s">
        <v>17</v>
      </c>
      <c r="D13" s="50" t="s">
        <v>127</v>
      </c>
    </row>
    <row r="14" spans="1:4" s="28" customFormat="1" ht="24.95" customHeight="1">
      <c r="A14" s="54">
        <f>A13+1</f>
        <v>2</v>
      </c>
      <c r="B14" s="55" t="s">
        <v>63</v>
      </c>
      <c r="C14" s="56" t="s">
        <v>17</v>
      </c>
      <c r="D14" s="50" t="s">
        <v>127</v>
      </c>
    </row>
    <row r="15" spans="1:4" s="28" customFormat="1" ht="24.95" customHeight="1">
      <c r="A15" s="54">
        <f>A14+1</f>
        <v>3</v>
      </c>
      <c r="B15" s="55" t="s">
        <v>46</v>
      </c>
      <c r="C15" s="56" t="s">
        <v>17</v>
      </c>
      <c r="D15" s="50" t="s">
        <v>127</v>
      </c>
    </row>
    <row r="16" spans="1:4" s="28" customFormat="1" ht="24.95" customHeight="1">
      <c r="A16" s="54">
        <f>A15+1</f>
        <v>4</v>
      </c>
      <c r="B16" s="55" t="s">
        <v>21</v>
      </c>
      <c r="C16" s="56" t="s">
        <v>17</v>
      </c>
      <c r="D16" s="50" t="s">
        <v>127</v>
      </c>
    </row>
    <row r="17" spans="1:4" s="28" customFormat="1" ht="24.95" customHeight="1">
      <c r="A17" s="54">
        <f>A16+1</f>
        <v>5</v>
      </c>
      <c r="B17" s="55" t="s">
        <v>76</v>
      </c>
      <c r="C17" s="56" t="s">
        <v>17</v>
      </c>
      <c r="D17" s="50" t="s">
        <v>127</v>
      </c>
    </row>
    <row r="18" spans="1:4" s="28" customFormat="1" ht="24.95" customHeight="1">
      <c r="A18" s="54">
        <f>A17+1</f>
        <v>6</v>
      </c>
      <c r="B18" s="55" t="s">
        <v>36</v>
      </c>
      <c r="C18" s="56" t="s">
        <v>17</v>
      </c>
      <c r="D18" s="50" t="s">
        <v>127</v>
      </c>
    </row>
    <row r="19" spans="1:4" s="28" customFormat="1" ht="24.95" customHeight="1">
      <c r="A19" s="54">
        <f>A18+1</f>
        <v>7</v>
      </c>
      <c r="B19" s="55" t="s">
        <v>53</v>
      </c>
      <c r="C19" s="56" t="s">
        <v>17</v>
      </c>
      <c r="D19" s="50" t="s">
        <v>127</v>
      </c>
    </row>
    <row r="20" spans="1:4" s="28" customFormat="1" ht="24.95" customHeight="1">
      <c r="A20" s="54">
        <f>A19+1</f>
        <v>8</v>
      </c>
      <c r="B20" s="55" t="s">
        <v>32</v>
      </c>
      <c r="C20" s="56" t="s">
        <v>17</v>
      </c>
      <c r="D20" s="50" t="s">
        <v>127</v>
      </c>
    </row>
    <row r="21" spans="1:4" s="28" customFormat="1" ht="24.95" customHeight="1">
      <c r="A21" s="54">
        <f>A20+1</f>
        <v>9</v>
      </c>
      <c r="B21" s="55" t="s">
        <v>26</v>
      </c>
      <c r="C21" s="56" t="s">
        <v>17</v>
      </c>
      <c r="D21" s="50" t="s">
        <v>127</v>
      </c>
    </row>
    <row r="22" spans="1:4" s="28" customFormat="1" ht="24.95" customHeight="1">
      <c r="A22" s="54">
        <f>A21+1</f>
        <v>10</v>
      </c>
      <c r="B22" s="55" t="s">
        <v>34</v>
      </c>
      <c r="C22" s="56" t="s">
        <v>17</v>
      </c>
      <c r="D22" s="50" t="s">
        <v>127</v>
      </c>
    </row>
    <row r="23" spans="1:4" s="28" customFormat="1" ht="24.95" customHeight="1">
      <c r="A23" s="54">
        <f>A22+1</f>
        <v>11</v>
      </c>
      <c r="B23" s="55" t="s">
        <v>28</v>
      </c>
      <c r="C23" s="56" t="s">
        <v>17</v>
      </c>
      <c r="D23" s="50" t="s">
        <v>127</v>
      </c>
    </row>
    <row r="24" spans="1:4" s="28" customFormat="1" ht="24.95" customHeight="1">
      <c r="A24" s="54">
        <f>A23+1</f>
        <v>12</v>
      </c>
      <c r="B24" s="55" t="s">
        <v>33</v>
      </c>
      <c r="C24" s="56" t="s">
        <v>17</v>
      </c>
      <c r="D24" s="50" t="s">
        <v>127</v>
      </c>
    </row>
    <row r="25" spans="1:4" s="28" customFormat="1" ht="24.95" customHeight="1">
      <c r="A25" s="54">
        <f>A24+1</f>
        <v>13</v>
      </c>
      <c r="B25" s="55" t="s">
        <v>45</v>
      </c>
      <c r="C25" s="56" t="s">
        <v>17</v>
      </c>
      <c r="D25" s="50" t="s">
        <v>127</v>
      </c>
    </row>
    <row r="26" spans="1:4" s="28" customFormat="1" ht="24.95" customHeight="1">
      <c r="A26" s="54">
        <f>A25+1</f>
        <v>14</v>
      </c>
      <c r="B26" s="55" t="s">
        <v>57</v>
      </c>
      <c r="C26" s="56" t="s">
        <v>17</v>
      </c>
      <c r="D26" s="50" t="s">
        <v>127</v>
      </c>
    </row>
    <row r="27" spans="1:4" s="28" customFormat="1" ht="24.95" customHeight="1">
      <c r="A27" s="54">
        <f>A26+1</f>
        <v>15</v>
      </c>
      <c r="B27" s="55" t="s">
        <v>66</v>
      </c>
      <c r="C27" s="56" t="s">
        <v>17</v>
      </c>
      <c r="D27" s="50" t="s">
        <v>127</v>
      </c>
    </row>
    <row r="28" spans="1:4" s="28" customFormat="1" ht="24.95" customHeight="1">
      <c r="A28" s="54">
        <f>A27+1</f>
        <v>16</v>
      </c>
      <c r="B28" s="55" t="s">
        <v>77</v>
      </c>
      <c r="C28" s="56" t="s">
        <v>17</v>
      </c>
      <c r="D28" s="50" t="s">
        <v>127</v>
      </c>
    </row>
    <row r="29" spans="1:4" s="28" customFormat="1" ht="24.95" customHeight="1">
      <c r="A29" s="54">
        <f>A28+1</f>
        <v>17</v>
      </c>
      <c r="B29" s="55" t="s">
        <v>35</v>
      </c>
      <c r="C29" s="56" t="s">
        <v>17</v>
      </c>
      <c r="D29" s="50" t="s">
        <v>127</v>
      </c>
    </row>
    <row r="30" spans="1:4" s="28" customFormat="1" ht="24.95" customHeight="1">
      <c r="A30" s="54">
        <f>A29+1</f>
        <v>18</v>
      </c>
      <c r="B30" s="55" t="s">
        <v>65</v>
      </c>
      <c r="C30" s="56" t="s">
        <v>17</v>
      </c>
      <c r="D30" s="50" t="s">
        <v>127</v>
      </c>
    </row>
    <row r="31" spans="1:4" s="28" customFormat="1" ht="24.95" customHeight="1">
      <c r="A31" s="54">
        <f>A30+1</f>
        <v>19</v>
      </c>
      <c r="B31" s="55" t="s">
        <v>71</v>
      </c>
      <c r="C31" s="56" t="s">
        <v>17</v>
      </c>
      <c r="D31" s="50" t="s">
        <v>127</v>
      </c>
    </row>
    <row r="32" spans="1:4" s="28" customFormat="1" ht="24.95" customHeight="1">
      <c r="A32" s="54">
        <f>A31+1</f>
        <v>20</v>
      </c>
      <c r="B32" s="55" t="s">
        <v>61</v>
      </c>
      <c r="C32" s="56" t="s">
        <v>17</v>
      </c>
      <c r="D32" s="50" t="s">
        <v>127</v>
      </c>
    </row>
    <row r="33" spans="1:4" s="28" customFormat="1" ht="24.95" customHeight="1">
      <c r="A33" s="54">
        <f>A32+1</f>
        <v>21</v>
      </c>
      <c r="B33" s="55" t="s">
        <v>29</v>
      </c>
      <c r="C33" s="56" t="s">
        <v>17</v>
      </c>
      <c r="D33" s="50" t="s">
        <v>127</v>
      </c>
    </row>
    <row r="34" spans="1:4" s="28" customFormat="1" ht="24.95" customHeight="1">
      <c r="A34" s="54">
        <f>A33+1</f>
        <v>22</v>
      </c>
      <c r="B34" s="55" t="s">
        <v>73</v>
      </c>
      <c r="C34" s="56" t="s">
        <v>17</v>
      </c>
      <c r="D34" s="50" t="s">
        <v>127</v>
      </c>
    </row>
    <row r="35" spans="1:4" s="28" customFormat="1" ht="24.95" customHeight="1">
      <c r="A35" s="54">
        <f>A34+1</f>
        <v>23</v>
      </c>
      <c r="B35" s="55" t="s">
        <v>58</v>
      </c>
      <c r="C35" s="56" t="s">
        <v>17</v>
      </c>
      <c r="D35" s="50" t="s">
        <v>127</v>
      </c>
    </row>
    <row r="36" spans="1:4" s="28" customFormat="1" ht="24.95" customHeight="1">
      <c r="A36" s="54">
        <f>A35+1</f>
        <v>24</v>
      </c>
      <c r="B36" s="55" t="s">
        <v>80</v>
      </c>
      <c r="C36" s="56" t="s">
        <v>17</v>
      </c>
      <c r="D36" s="50" t="s">
        <v>127</v>
      </c>
    </row>
    <row r="37" spans="1:4" s="28" customFormat="1" ht="24.95" customHeight="1">
      <c r="A37" s="54">
        <f>A36+1</f>
        <v>25</v>
      </c>
      <c r="B37" s="55" t="s">
        <v>49</v>
      </c>
      <c r="C37" s="56" t="s">
        <v>17</v>
      </c>
      <c r="D37" s="50" t="s">
        <v>127</v>
      </c>
    </row>
    <row r="38" spans="1:4" s="28" customFormat="1" ht="24.95" customHeight="1">
      <c r="A38" s="54">
        <f>A37+1</f>
        <v>26</v>
      </c>
      <c r="B38" s="55" t="s">
        <v>67</v>
      </c>
      <c r="C38" s="56" t="s">
        <v>17</v>
      </c>
      <c r="D38" s="50" t="s">
        <v>127</v>
      </c>
    </row>
    <row r="39" spans="1:4" s="28" customFormat="1" ht="24.95" customHeight="1">
      <c r="A39" s="54">
        <f>A38+1</f>
        <v>27</v>
      </c>
      <c r="B39" s="55" t="s">
        <v>25</v>
      </c>
      <c r="C39" s="56" t="s">
        <v>17</v>
      </c>
      <c r="D39" s="50" t="s">
        <v>127</v>
      </c>
    </row>
    <row r="40" spans="1:4" s="28" customFormat="1" ht="24.95" customHeight="1">
      <c r="A40" s="54">
        <f>A39+1</f>
        <v>28</v>
      </c>
      <c r="B40" s="55" t="s">
        <v>47</v>
      </c>
      <c r="C40" s="56" t="s">
        <v>17</v>
      </c>
      <c r="D40" s="50" t="s">
        <v>127</v>
      </c>
    </row>
    <row r="41" spans="1:4" s="28" customFormat="1" ht="24.95" customHeight="1">
      <c r="A41" s="54">
        <f>A40+1</f>
        <v>29</v>
      </c>
      <c r="B41" s="55" t="s">
        <v>79</v>
      </c>
      <c r="C41" s="56" t="s">
        <v>17</v>
      </c>
      <c r="D41" s="50" t="s">
        <v>127</v>
      </c>
    </row>
    <row r="42" spans="1:4" s="28" customFormat="1" ht="24.95" customHeight="1">
      <c r="A42" s="54">
        <f>A41+1</f>
        <v>30</v>
      </c>
      <c r="B42" s="55" t="s">
        <v>48</v>
      </c>
      <c r="C42" s="56" t="s">
        <v>17</v>
      </c>
      <c r="D42" s="50" t="s">
        <v>127</v>
      </c>
    </row>
    <row r="43" spans="1:4" s="28" customFormat="1" ht="24.95" customHeight="1">
      <c r="A43" s="54">
        <f>A42+1</f>
        <v>31</v>
      </c>
      <c r="B43" s="55" t="s">
        <v>68</v>
      </c>
      <c r="C43" s="56" t="s">
        <v>17</v>
      </c>
      <c r="D43" s="50" t="s">
        <v>127</v>
      </c>
    </row>
    <row r="44" spans="1:4" s="28" customFormat="1" ht="24.95" customHeight="1">
      <c r="A44" s="54">
        <f>A43+1</f>
        <v>32</v>
      </c>
      <c r="B44" s="55" t="s">
        <v>43</v>
      </c>
      <c r="C44" s="56" t="s">
        <v>17</v>
      </c>
      <c r="D44" s="50" t="s">
        <v>127</v>
      </c>
    </row>
    <row r="45" spans="1:4" s="28" customFormat="1" ht="24.95" customHeight="1">
      <c r="A45" s="54">
        <f>A44+1</f>
        <v>33</v>
      </c>
      <c r="B45" s="55" t="s">
        <v>24</v>
      </c>
      <c r="C45" s="56" t="s">
        <v>17</v>
      </c>
      <c r="D45" s="50" t="s">
        <v>127</v>
      </c>
    </row>
    <row r="46" spans="1:4" s="28" customFormat="1" ht="24.95" customHeight="1">
      <c r="A46" s="54">
        <f>A45+1</f>
        <v>34</v>
      </c>
      <c r="B46" s="55" t="s">
        <v>74</v>
      </c>
      <c r="C46" s="56" t="s">
        <v>17</v>
      </c>
      <c r="D46" s="50" t="s">
        <v>127</v>
      </c>
    </row>
    <row r="47" spans="1:4" s="28" customFormat="1" ht="24.95" customHeight="1">
      <c r="A47" s="54">
        <f>A46+1</f>
        <v>35</v>
      </c>
      <c r="B47" s="55" t="s">
        <v>38</v>
      </c>
      <c r="C47" s="56" t="s">
        <v>17</v>
      </c>
      <c r="D47" s="50" t="s">
        <v>127</v>
      </c>
    </row>
    <row r="48" spans="1:4" s="28" customFormat="1" ht="24.95" customHeight="1">
      <c r="A48" s="54">
        <f>A47+1</f>
        <v>36</v>
      </c>
      <c r="B48" s="55" t="s">
        <v>56</v>
      </c>
      <c r="C48" s="56" t="s">
        <v>17</v>
      </c>
      <c r="D48" s="50" t="s">
        <v>127</v>
      </c>
    </row>
    <row r="49" spans="1:4" s="28" customFormat="1" ht="24.95" customHeight="1">
      <c r="A49" s="54">
        <f>A48+1</f>
        <v>37</v>
      </c>
      <c r="B49" s="55" t="s">
        <v>54</v>
      </c>
      <c r="C49" s="56" t="s">
        <v>17</v>
      </c>
      <c r="D49" s="50" t="s">
        <v>127</v>
      </c>
    </row>
    <row r="50" spans="1:4" s="28" customFormat="1" ht="24.95" customHeight="1">
      <c r="A50" s="54">
        <f>A49+1</f>
        <v>38</v>
      </c>
      <c r="B50" s="55" t="s">
        <v>75</v>
      </c>
      <c r="C50" s="56" t="s">
        <v>17</v>
      </c>
      <c r="D50" s="50" t="s">
        <v>127</v>
      </c>
    </row>
    <row r="51" spans="1:4" s="28" customFormat="1" ht="24.95" customHeight="1">
      <c r="A51" s="54">
        <f>A50+1</f>
        <v>39</v>
      </c>
      <c r="B51" s="55" t="s">
        <v>37</v>
      </c>
      <c r="C51" s="56" t="s">
        <v>17</v>
      </c>
      <c r="D51" s="50" t="s">
        <v>127</v>
      </c>
    </row>
    <row r="52" spans="1:4" s="28" customFormat="1" ht="24.95" customHeight="1">
      <c r="A52" s="54">
        <f>A51+1</f>
        <v>40</v>
      </c>
      <c r="B52" s="55" t="s">
        <v>70</v>
      </c>
      <c r="C52" s="56" t="s">
        <v>17</v>
      </c>
      <c r="D52" s="50" t="s">
        <v>127</v>
      </c>
    </row>
    <row r="53" spans="1:4" s="28" customFormat="1" ht="24.95" customHeight="1">
      <c r="A53" s="54">
        <f>A52+1</f>
        <v>41</v>
      </c>
      <c r="B53" s="55" t="s">
        <v>52</v>
      </c>
      <c r="C53" s="56" t="s">
        <v>17</v>
      </c>
      <c r="D53" s="50" t="s">
        <v>127</v>
      </c>
    </row>
    <row r="54" spans="1:4" s="28" customFormat="1" ht="24.95" customHeight="1">
      <c r="A54" s="54">
        <f>A53+1</f>
        <v>42</v>
      </c>
      <c r="B54" s="55" t="s">
        <v>19</v>
      </c>
      <c r="C54" s="56" t="s">
        <v>18</v>
      </c>
      <c r="D54" s="50" t="s">
        <v>128</v>
      </c>
    </row>
    <row r="55" spans="1:4" s="28" customFormat="1" ht="24.95" customHeight="1">
      <c r="A55" s="54">
        <f>A54+1</f>
        <v>43</v>
      </c>
      <c r="B55" s="55" t="s">
        <v>22</v>
      </c>
      <c r="C55" s="56" t="s">
        <v>18</v>
      </c>
      <c r="D55" s="50" t="s">
        <v>127</v>
      </c>
    </row>
    <row r="56" spans="1:4" s="28" customFormat="1" ht="24.95" customHeight="1">
      <c r="A56" s="54">
        <f>A55+1</f>
        <v>44</v>
      </c>
      <c r="B56" s="55" t="s">
        <v>84</v>
      </c>
      <c r="C56" s="56" t="s">
        <v>18</v>
      </c>
      <c r="D56" s="50" t="s">
        <v>127</v>
      </c>
    </row>
    <row r="57" spans="1:4" s="28" customFormat="1" ht="24.95" customHeight="1">
      <c r="A57" s="54">
        <f>A56+1</f>
        <v>45</v>
      </c>
      <c r="B57" s="55" t="s">
        <v>44</v>
      </c>
      <c r="C57" s="56" t="s">
        <v>18</v>
      </c>
      <c r="D57" s="50" t="s">
        <v>127</v>
      </c>
    </row>
    <row r="58" spans="1:4" s="28" customFormat="1" ht="24.95" customHeight="1">
      <c r="A58" s="54">
        <f>A57+1</f>
        <v>46</v>
      </c>
      <c r="B58" s="55" t="s">
        <v>23</v>
      </c>
      <c r="C58" s="56" t="s">
        <v>18</v>
      </c>
      <c r="D58" s="50" t="s">
        <v>127</v>
      </c>
    </row>
    <row r="59" spans="1:4" s="28" customFormat="1" ht="24.95" customHeight="1">
      <c r="A59" s="54">
        <f>A58+1</f>
        <v>47</v>
      </c>
      <c r="B59" s="55" t="s">
        <v>40</v>
      </c>
      <c r="C59" s="56" t="s">
        <v>18</v>
      </c>
      <c r="D59" s="50" t="s">
        <v>127</v>
      </c>
    </row>
    <row r="60" spans="1:4" s="28" customFormat="1" ht="24.95" customHeight="1">
      <c r="A60" s="54">
        <f>A59+1</f>
        <v>48</v>
      </c>
      <c r="B60" s="55" t="s">
        <v>81</v>
      </c>
      <c r="C60" s="56" t="s">
        <v>18</v>
      </c>
      <c r="D60" s="50" t="s">
        <v>127</v>
      </c>
    </row>
    <row r="61" spans="1:4" s="28" customFormat="1" ht="24.95" customHeight="1">
      <c r="A61" s="54">
        <f>A60+1</f>
        <v>49</v>
      </c>
      <c r="B61" s="55" t="s">
        <v>62</v>
      </c>
      <c r="C61" s="56" t="s">
        <v>18</v>
      </c>
      <c r="D61" s="50" t="s">
        <v>127</v>
      </c>
    </row>
    <row r="62" spans="1:4" s="28" customFormat="1" ht="24.95" customHeight="1">
      <c r="A62" s="54">
        <f>A61+1</f>
        <v>50</v>
      </c>
      <c r="B62" s="55" t="s">
        <v>82</v>
      </c>
      <c r="C62" s="56" t="s">
        <v>18</v>
      </c>
      <c r="D62" s="50" t="s">
        <v>127</v>
      </c>
    </row>
    <row r="63" spans="1:4" s="28" customFormat="1" ht="24.95" customHeight="1">
      <c r="A63" s="54">
        <f>A62+1</f>
        <v>51</v>
      </c>
      <c r="B63" s="55" t="s">
        <v>42</v>
      </c>
      <c r="C63" s="56" t="s">
        <v>18</v>
      </c>
      <c r="D63" s="50" t="s">
        <v>127</v>
      </c>
    </row>
    <row r="64" spans="1:4" s="28" customFormat="1" ht="24.95" customHeight="1">
      <c r="A64" s="54">
        <f>A63+1</f>
        <v>52</v>
      </c>
      <c r="B64" s="55" t="s">
        <v>50</v>
      </c>
      <c r="C64" s="56" t="s">
        <v>18</v>
      </c>
      <c r="D64" s="50" t="s">
        <v>127</v>
      </c>
    </row>
    <row r="65" spans="1:4" s="28" customFormat="1" ht="24.95" customHeight="1">
      <c r="A65" s="54">
        <f>A64+1</f>
        <v>53</v>
      </c>
      <c r="B65" s="55" t="s">
        <v>86</v>
      </c>
      <c r="C65" s="56" t="s">
        <v>18</v>
      </c>
      <c r="D65" s="50" t="s">
        <v>127</v>
      </c>
    </row>
    <row r="66" spans="1:4" s="28" customFormat="1" ht="24.95" customHeight="1">
      <c r="A66" s="54">
        <f>A65+1</f>
        <v>54</v>
      </c>
      <c r="B66" s="55" t="s">
        <v>83</v>
      </c>
      <c r="C66" s="56" t="s">
        <v>18</v>
      </c>
      <c r="D66" s="50" t="s">
        <v>127</v>
      </c>
    </row>
    <row r="67" spans="1:4" s="28" customFormat="1" ht="24.95" customHeight="1">
      <c r="A67" s="54">
        <f>A66+1</f>
        <v>55</v>
      </c>
      <c r="B67" s="55" t="s">
        <v>27</v>
      </c>
      <c r="C67" s="56" t="s">
        <v>18</v>
      </c>
      <c r="D67" s="50" t="s">
        <v>127</v>
      </c>
    </row>
    <row r="68" spans="1:4" s="28" customFormat="1" ht="24.95" customHeight="1">
      <c r="A68" s="54">
        <f>A67+1</f>
        <v>56</v>
      </c>
      <c r="B68" s="55" t="s">
        <v>64</v>
      </c>
      <c r="C68" s="56" t="s">
        <v>18</v>
      </c>
      <c r="D68" s="50" t="s">
        <v>127</v>
      </c>
    </row>
    <row r="69" spans="1:4" s="28" customFormat="1" ht="24.95" customHeight="1">
      <c r="A69" s="54">
        <f>A68+1</f>
        <v>57</v>
      </c>
      <c r="B69" s="55" t="s">
        <v>30</v>
      </c>
      <c r="C69" s="56" t="s">
        <v>18</v>
      </c>
      <c r="D69" s="50" t="s">
        <v>127</v>
      </c>
    </row>
    <row r="70" spans="1:4" s="28" customFormat="1" ht="24.95" customHeight="1">
      <c r="A70" s="54">
        <f>A69+1</f>
        <v>58</v>
      </c>
      <c r="B70" s="55" t="s">
        <v>60</v>
      </c>
      <c r="C70" s="56" t="s">
        <v>18</v>
      </c>
      <c r="D70" s="50" t="s">
        <v>127</v>
      </c>
    </row>
    <row r="71" spans="1:4" s="28" customFormat="1" ht="24.95" customHeight="1">
      <c r="A71" s="54">
        <f>A70+1</f>
        <v>59</v>
      </c>
      <c r="B71" s="55" t="s">
        <v>31</v>
      </c>
      <c r="C71" s="56" t="s">
        <v>18</v>
      </c>
      <c r="D71" s="50" t="s">
        <v>127</v>
      </c>
    </row>
    <row r="72" spans="1:4" s="28" customFormat="1" ht="24.95" customHeight="1">
      <c r="A72" s="54">
        <f>A71+1</f>
        <v>60</v>
      </c>
      <c r="B72" s="55" t="s">
        <v>41</v>
      </c>
      <c r="C72" s="56" t="s">
        <v>18</v>
      </c>
      <c r="D72" s="50" t="s">
        <v>127</v>
      </c>
    </row>
    <row r="73" spans="1:4" s="28" customFormat="1" ht="24.95" customHeight="1">
      <c r="A73" s="54">
        <f>A72+1</f>
        <v>61</v>
      </c>
      <c r="B73" s="55" t="s">
        <v>51</v>
      </c>
      <c r="C73" s="56" t="s">
        <v>18</v>
      </c>
      <c r="D73" s="50" t="s">
        <v>127</v>
      </c>
    </row>
    <row r="74" spans="1:4" s="28" customFormat="1" ht="24.95" customHeight="1">
      <c r="A74" s="54">
        <f>A73+1</f>
        <v>62</v>
      </c>
      <c r="B74" s="55" t="s">
        <v>59</v>
      </c>
      <c r="C74" s="56" t="s">
        <v>18</v>
      </c>
      <c r="D74" s="50" t="s">
        <v>127</v>
      </c>
    </row>
    <row r="75" spans="1:4" s="28" customFormat="1" ht="24.95" customHeight="1">
      <c r="A75" s="54">
        <f>A74+1</f>
        <v>63</v>
      </c>
      <c r="B75" s="55" t="s">
        <v>72</v>
      </c>
      <c r="C75" s="56" t="s">
        <v>18</v>
      </c>
      <c r="D75" s="50" t="s">
        <v>127</v>
      </c>
    </row>
    <row r="76" spans="1:4" s="28" customFormat="1" ht="24.95" customHeight="1">
      <c r="A76" s="54">
        <f>A75+1</f>
        <v>64</v>
      </c>
      <c r="B76" s="55" t="s">
        <v>69</v>
      </c>
      <c r="C76" s="56" t="s">
        <v>18</v>
      </c>
      <c r="D76" s="50" t="s">
        <v>127</v>
      </c>
    </row>
    <row r="77" spans="1:4" s="28" customFormat="1" ht="24.95" customHeight="1">
      <c r="A77" s="54">
        <f>A76+1</f>
        <v>65</v>
      </c>
      <c r="B77" s="55" t="s">
        <v>85</v>
      </c>
      <c r="C77" s="56" t="s">
        <v>18</v>
      </c>
      <c r="D77" s="50" t="s">
        <v>127</v>
      </c>
    </row>
    <row r="78" spans="1:4" s="28" customFormat="1" ht="24.95" customHeight="1">
      <c r="A78" s="54">
        <f>A77+1</f>
        <v>66</v>
      </c>
      <c r="B78" s="55" t="s">
        <v>78</v>
      </c>
      <c r="C78" s="56" t="s">
        <v>18</v>
      </c>
      <c r="D78" s="50" t="s">
        <v>127</v>
      </c>
    </row>
    <row r="79" spans="1:4" s="28" customFormat="1" ht="24.95" customHeight="1">
      <c r="A79" s="54">
        <f>A78+1</f>
        <v>67</v>
      </c>
      <c r="B79" s="55" t="s">
        <v>20</v>
      </c>
      <c r="C79" s="56" t="s">
        <v>18</v>
      </c>
      <c r="D79" s="50" t="s">
        <v>127</v>
      </c>
    </row>
    <row r="80" spans="1:4" s="28" customFormat="1" ht="24.95" customHeight="1">
      <c r="A80" s="54">
        <f>A79+1</f>
        <v>68</v>
      </c>
      <c r="B80" s="55" t="s">
        <v>39</v>
      </c>
      <c r="C80" s="56" t="s">
        <v>18</v>
      </c>
      <c r="D80" s="50" t="s">
        <v>127</v>
      </c>
    </row>
    <row r="82" spans="1:5" ht="30">
      <c r="A82" s="67" t="s">
        <v>87</v>
      </c>
      <c r="B82" s="67"/>
      <c r="C82" s="67"/>
      <c r="D82" s="40">
        <v>93</v>
      </c>
      <c r="E82" s="34"/>
    </row>
    <row r="83" spans="1:5" ht="30">
      <c r="A83" s="67" t="s">
        <v>88</v>
      </c>
      <c r="B83" s="67"/>
      <c r="C83" s="67"/>
      <c r="D83" s="41">
        <v>68</v>
      </c>
      <c r="E83" s="34"/>
    </row>
    <row r="84" spans="1:5" ht="30">
      <c r="A84" s="67" t="s">
        <v>89</v>
      </c>
      <c r="B84" s="67"/>
      <c r="C84" s="67"/>
      <c r="D84" s="43">
        <f>D83/D82</f>
        <v>0.73118279569892475</v>
      </c>
      <c r="E84" s="35"/>
    </row>
    <row r="85" spans="1:5">
      <c r="A85" s="24"/>
      <c r="B85" s="24"/>
      <c r="C85" s="24"/>
      <c r="D85" s="24"/>
      <c r="E85" s="24"/>
    </row>
    <row r="86" spans="1:5" ht="27">
      <c r="A86" s="24"/>
      <c r="B86" s="62" t="s">
        <v>92</v>
      </c>
      <c r="C86" s="62"/>
      <c r="D86" s="62"/>
      <c r="E86" s="29"/>
    </row>
    <row r="87" spans="1:5" ht="18">
      <c r="A87" s="24"/>
      <c r="B87" s="24"/>
      <c r="C87" s="30" t="s">
        <v>90</v>
      </c>
      <c r="D87" s="24"/>
      <c r="E87" s="24"/>
    </row>
    <row r="88" spans="1:5" ht="18">
      <c r="A88" s="24"/>
      <c r="B88" s="24"/>
      <c r="D88" s="30"/>
      <c r="E88" s="31"/>
    </row>
    <row r="89" spans="1:5" ht="18">
      <c r="A89" s="24"/>
      <c r="B89" s="24"/>
      <c r="C89" s="32"/>
      <c r="D89" s="32"/>
      <c r="E89" s="24"/>
    </row>
    <row r="90" spans="1:5" ht="18">
      <c r="A90" s="24"/>
      <c r="B90" s="24"/>
      <c r="C90" s="32"/>
      <c r="D90" s="32"/>
      <c r="E90" s="24"/>
    </row>
    <row r="91" spans="1:5" ht="18">
      <c r="A91" s="24"/>
      <c r="B91" s="24"/>
      <c r="C91" s="32"/>
      <c r="D91" s="32"/>
      <c r="E91" s="24"/>
    </row>
    <row r="92" spans="1:5" ht="18">
      <c r="A92" s="24"/>
      <c r="B92" s="24"/>
      <c r="C92" s="32" t="s">
        <v>91</v>
      </c>
      <c r="D92" s="32"/>
      <c r="E92" s="24"/>
    </row>
  </sheetData>
  <mergeCells count="6">
    <mergeCell ref="A84:C84"/>
    <mergeCell ref="A82:C82"/>
    <mergeCell ref="B86:D86"/>
    <mergeCell ref="A83:C83"/>
    <mergeCell ref="A9:D9"/>
    <mergeCell ref="A10:D10"/>
  </mergeCells>
  <pageMargins left="0.7" right="0.7" top="0.75" bottom="0.75" header="0.3" footer="0.3"/>
  <pageSetup paperSize="9" orientation="portrait" verticalDpi="0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A1:D24"/>
  <sheetViews>
    <sheetView workbookViewId="0">
      <selection sqref="A1:D19"/>
    </sheetView>
  </sheetViews>
  <sheetFormatPr baseColWidth="10" defaultRowHeight="15"/>
  <cols>
    <col min="2" max="2" width="32.7109375" customWidth="1"/>
    <col min="3" max="3" width="14.5703125" customWidth="1"/>
    <col min="4" max="4" width="28.28515625" customWidth="1"/>
  </cols>
  <sheetData>
    <row r="1" spans="1:4">
      <c r="A1" s="1" t="s">
        <v>0</v>
      </c>
      <c r="B1" s="2"/>
      <c r="C1" s="2"/>
      <c r="D1" s="3"/>
    </row>
    <row r="2" spans="1:4">
      <c r="A2" s="4" t="s">
        <v>1</v>
      </c>
      <c r="B2" s="5"/>
      <c r="C2" s="5"/>
      <c r="D2" s="6"/>
    </row>
    <row r="3" spans="1:4">
      <c r="A3" s="7" t="s">
        <v>2</v>
      </c>
      <c r="B3" s="8"/>
      <c r="C3" s="8"/>
      <c r="D3" s="9"/>
    </row>
    <row r="4" spans="1:4" ht="18">
      <c r="A4" s="10" t="s">
        <v>3</v>
      </c>
      <c r="B4" s="11"/>
      <c r="C4" s="11"/>
      <c r="D4" s="12"/>
    </row>
    <row r="5" spans="1:4">
      <c r="A5" s="13" t="s">
        <v>4</v>
      </c>
      <c r="B5" s="14"/>
      <c r="C5" s="14"/>
      <c r="D5" s="15"/>
    </row>
    <row r="6" spans="1:4" ht="15.75" thickBot="1">
      <c r="A6" s="16" t="s">
        <v>5</v>
      </c>
      <c r="B6" s="17"/>
      <c r="C6" s="17"/>
      <c r="D6" s="18"/>
    </row>
    <row r="7" spans="1:4" ht="15.75" thickBot="1">
      <c r="A7" s="19"/>
      <c r="B7" s="20"/>
      <c r="C7" s="20"/>
      <c r="D7" s="21"/>
    </row>
    <row r="8" spans="1:4">
      <c r="A8" s="22"/>
      <c r="B8" s="23"/>
      <c r="C8" s="23"/>
      <c r="D8" s="23"/>
    </row>
    <row r="9" spans="1:4" ht="42" customHeight="1">
      <c r="A9" s="63" t="s">
        <v>15</v>
      </c>
      <c r="B9" s="63"/>
      <c r="C9" s="63"/>
      <c r="D9" s="63"/>
    </row>
    <row r="10" spans="1:4" ht="39.950000000000003" customHeight="1">
      <c r="A10" s="67" t="s">
        <v>87</v>
      </c>
      <c r="B10" s="67"/>
      <c r="C10" s="67"/>
      <c r="D10" s="44">
        <f>'BACCALAUREAT A4 ALL'!D26+'BACCALAUREAT A4 ESP'!D27+'BACCALAUREAT  C'!D23+'BACCALAUREAT  D'!D82</f>
        <v>143</v>
      </c>
    </row>
    <row r="11" spans="1:4" ht="39.950000000000003" customHeight="1">
      <c r="A11" s="67" t="s">
        <v>88</v>
      </c>
      <c r="B11" s="67"/>
      <c r="C11" s="67"/>
      <c r="D11" s="45">
        <f>'BACCALAUREAT A4 ALL'!D27+'BACCALAUREAT A4 ESP'!D28+'BACCALAUREAT  C'!D24+'BACCALAUREAT  D'!D83</f>
        <v>102</v>
      </c>
    </row>
    <row r="12" spans="1:4" ht="39.950000000000003" customHeight="1">
      <c r="A12" s="67" t="s">
        <v>89</v>
      </c>
      <c r="B12" s="67"/>
      <c r="C12" s="67"/>
      <c r="D12" s="46">
        <f>D11/D10</f>
        <v>0.71328671328671334</v>
      </c>
    </row>
    <row r="13" spans="1:4" ht="24.95" customHeight="1">
      <c r="B13" s="62" t="s">
        <v>92</v>
      </c>
      <c r="C13" s="62"/>
      <c r="D13" s="62"/>
    </row>
    <row r="14" spans="1:4" ht="24.95" customHeight="1">
      <c r="B14" s="24"/>
      <c r="D14" s="30" t="s">
        <v>90</v>
      </c>
    </row>
    <row r="15" spans="1:4" ht="24.95" customHeight="1">
      <c r="B15" s="24"/>
    </row>
    <row r="16" spans="1:4" ht="24.95" customHeight="1">
      <c r="B16" s="24"/>
      <c r="D16" s="32"/>
    </row>
    <row r="17" spans="2:4" ht="24.95" customHeight="1">
      <c r="B17" s="24"/>
      <c r="D17" s="32"/>
    </row>
    <row r="18" spans="2:4" ht="24.95" customHeight="1">
      <c r="B18" s="24"/>
      <c r="D18" s="32"/>
    </row>
    <row r="19" spans="2:4" ht="24.95" customHeight="1">
      <c r="B19" s="24"/>
      <c r="D19" s="32" t="s">
        <v>91</v>
      </c>
    </row>
    <row r="20" spans="2:4" ht="24.95" customHeight="1"/>
    <row r="21" spans="2:4" ht="39.950000000000003" customHeight="1"/>
    <row r="22" spans="2:4" ht="39.950000000000003" customHeight="1"/>
    <row r="23" spans="2:4" ht="39.950000000000003" customHeight="1"/>
    <row r="24" spans="2:4" ht="39.950000000000003" customHeight="1"/>
  </sheetData>
  <mergeCells count="5">
    <mergeCell ref="A9:D9"/>
    <mergeCell ref="A10:C10"/>
    <mergeCell ref="A11:C11"/>
    <mergeCell ref="A12:C12"/>
    <mergeCell ref="B13:D13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3:D11"/>
  <sheetViews>
    <sheetView workbookViewId="0">
      <selection activeCell="E18" sqref="E18"/>
    </sheetView>
  </sheetViews>
  <sheetFormatPr baseColWidth="10" defaultRowHeight="15"/>
  <cols>
    <col min="1" max="1" width="19.42578125" customWidth="1"/>
    <col min="2" max="2" width="19.28515625" customWidth="1"/>
    <col min="3" max="3" width="18.5703125" customWidth="1"/>
    <col min="4" max="4" width="24.140625" customWidth="1"/>
  </cols>
  <sheetData>
    <row r="3" spans="1:4" ht="28.5" customHeight="1">
      <c r="A3" s="68" t="s">
        <v>129</v>
      </c>
      <c r="B3" s="68"/>
      <c r="C3" s="68"/>
      <c r="D3" s="68"/>
    </row>
    <row r="5" spans="1:4" ht="45" customHeight="1">
      <c r="A5" s="57" t="s">
        <v>130</v>
      </c>
      <c r="B5" s="57" t="s">
        <v>131</v>
      </c>
      <c r="C5" s="57" t="s">
        <v>88</v>
      </c>
      <c r="D5" s="58" t="s">
        <v>137</v>
      </c>
    </row>
    <row r="6" spans="1:4" ht="30" customHeight="1">
      <c r="A6" s="57" t="s">
        <v>132</v>
      </c>
      <c r="B6" s="57">
        <v>13</v>
      </c>
      <c r="C6" s="57">
        <v>12</v>
      </c>
      <c r="D6" s="59">
        <f>C6/B6</f>
        <v>0.92307692307692313</v>
      </c>
    </row>
    <row r="7" spans="1:4" ht="30" customHeight="1">
      <c r="A7" s="57" t="s">
        <v>133</v>
      </c>
      <c r="B7" s="57">
        <v>26</v>
      </c>
      <c r="C7" s="57">
        <v>13</v>
      </c>
      <c r="D7" s="59">
        <f t="shared" ref="D7:D10" si="0">C7/B7</f>
        <v>0.5</v>
      </c>
    </row>
    <row r="8" spans="1:4" ht="30" customHeight="1">
      <c r="A8" s="57" t="s">
        <v>134</v>
      </c>
      <c r="B8" s="57">
        <v>15</v>
      </c>
      <c r="C8" s="57">
        <v>9</v>
      </c>
      <c r="D8" s="59">
        <f t="shared" si="0"/>
        <v>0.6</v>
      </c>
    </row>
    <row r="9" spans="1:4" ht="30" customHeight="1">
      <c r="A9" s="57" t="s">
        <v>135</v>
      </c>
      <c r="B9" s="57">
        <v>93</v>
      </c>
      <c r="C9" s="57">
        <v>68</v>
      </c>
      <c r="D9" s="59">
        <f t="shared" si="0"/>
        <v>0.73118279569892475</v>
      </c>
    </row>
    <row r="10" spans="1:4" ht="30" customHeight="1">
      <c r="A10" s="60" t="s">
        <v>136</v>
      </c>
      <c r="B10" s="60">
        <f>SUM(B6:B9)</f>
        <v>147</v>
      </c>
      <c r="C10" s="60">
        <f>SUM(C6:C9)</f>
        <v>102</v>
      </c>
      <c r="D10" s="61">
        <f t="shared" si="0"/>
        <v>0.69387755102040816</v>
      </c>
    </row>
    <row r="11" spans="1:4" ht="30" customHeight="1"/>
  </sheetData>
  <mergeCells count="1">
    <mergeCell ref="A3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BACCALAUREAT A4 ALL</vt:lpstr>
      <vt:lpstr>BACCALAUREAT A4 ESP</vt:lpstr>
      <vt:lpstr>BACCALAUREAT  C</vt:lpstr>
      <vt:lpstr>BACCALAUREAT  D</vt:lpstr>
      <vt:lpstr>RESULTAT GLOBAL BACCALAUREAT </vt:lpstr>
      <vt:lpstr>Sats réel 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CENSORAT</dc:creator>
  <cp:lastModifiedBy>CENSORAT</cp:lastModifiedBy>
  <cp:lastPrinted>2022-08-03T11:34:27Z</cp:lastPrinted>
  <dcterms:created xsi:type="dcterms:W3CDTF">1980-01-03T23:07:49Z</dcterms:created>
  <dcterms:modified xsi:type="dcterms:W3CDTF">2022-09-02T12:43:37Z</dcterms:modified>
</cp:coreProperties>
</file>